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almire.Mustafa\Desktop\Shkolla 7 Shtatori\"/>
    </mc:Choice>
  </mc:AlternateContent>
  <bookViews>
    <workbookView xWindow="0" yWindow="0" windowWidth="24900" windowHeight="12435"/>
  </bookViews>
  <sheets>
    <sheet name="Punët shtesë brenda 10% " sheetId="7" r:id="rId1"/>
  </sheets>
  <calcPr calcId="162913"/>
</workbook>
</file>

<file path=xl/calcChain.xml><?xml version="1.0" encoding="utf-8"?>
<calcChain xmlns="http://schemas.openxmlformats.org/spreadsheetml/2006/main">
  <c r="G18" i="7" l="1"/>
  <c r="G88" i="7"/>
  <c r="G89" i="7" s="1"/>
  <c r="D93" i="7" s="1"/>
  <c r="G48" i="7"/>
  <c r="G31" i="7"/>
  <c r="G32" i="7" s="1"/>
  <c r="D67" i="7" s="1"/>
  <c r="G26" i="7"/>
  <c r="G27" i="7" s="1"/>
  <c r="D66" i="7" s="1"/>
  <c r="G10" i="7" l="1"/>
  <c r="G11" i="7"/>
  <c r="G21" i="7"/>
  <c r="G12" i="7" l="1"/>
  <c r="D64" i="7" s="1"/>
  <c r="G119" i="7"/>
  <c r="G120" i="7" s="1"/>
  <c r="D124" i="7" s="1"/>
  <c r="G115" i="7"/>
  <c r="G114" i="7"/>
  <c r="G116" i="7" s="1"/>
  <c r="D123" i="7" s="1"/>
  <c r="G101" i="7"/>
  <c r="G102" i="7" s="1"/>
  <c r="D105" i="7" s="1"/>
  <c r="G83" i="7"/>
  <c r="G82" i="7"/>
  <c r="G81" i="7"/>
  <c r="G59" i="7"/>
  <c r="G60" i="7" s="1"/>
  <c r="D72" i="7" s="1"/>
  <c r="G55" i="7"/>
  <c r="G54" i="7"/>
  <c r="G53" i="7"/>
  <c r="G46" i="7"/>
  <c r="G45" i="7"/>
  <c r="G40" i="7"/>
  <c r="G41" i="7" s="1"/>
  <c r="D69" i="7" s="1"/>
  <c r="G36" i="7"/>
  <c r="G35" i="7"/>
  <c r="G20" i="7"/>
  <c r="G19" i="7"/>
  <c r="G17" i="7"/>
  <c r="G16" i="7"/>
  <c r="G15" i="7"/>
  <c r="G49" i="7" l="1"/>
  <c r="D70" i="7" s="1"/>
  <c r="G84" i="7"/>
  <c r="D92" i="7" s="1"/>
  <c r="G56" i="7"/>
  <c r="D71" i="7" s="1"/>
  <c r="G37" i="7"/>
  <c r="D68" i="7" s="1"/>
  <c r="G22" i="7"/>
  <c r="D65" i="7" s="1"/>
  <c r="D106" i="7"/>
  <c r="D137" i="7" s="1"/>
  <c r="D125" i="7" l="1"/>
  <c r="D139" i="7" s="1"/>
  <c r="D94" i="7" l="1"/>
  <c r="D135" i="7" s="1"/>
  <c r="D73" i="7"/>
  <c r="D133" i="7" l="1"/>
  <c r="D141" i="7" s="1"/>
</calcChain>
</file>

<file path=xl/sharedStrings.xml><?xml version="1.0" encoding="utf-8"?>
<sst xmlns="http://schemas.openxmlformats.org/spreadsheetml/2006/main" count="245" uniqueCount="130">
  <si>
    <t>A - PUNËT NDËRTIMORE</t>
  </si>
  <si>
    <t>A -  CONSTRUCTION WORKS</t>
  </si>
  <si>
    <t>PUNËT E DHEUT</t>
  </si>
  <si>
    <t>EARTH WORKS</t>
  </si>
  <si>
    <t>Unit/Njësia</t>
  </si>
  <si>
    <t>Quantity/Sasia</t>
  </si>
  <si>
    <t xml:space="preserve"> Unit price/ Çmimi njësi</t>
  </si>
  <si>
    <t>Total Price/Çmimi total (Euro) €</t>
  </si>
  <si>
    <t xml:space="preserve">Mihja e tokës së kategorisë III-IV për themelet shiritore dhe pllakën e themeleve në bodrum, transporti në deponinë komunale. Shih planin e gërmihjes dhe elaboratin gjeomekanik. </t>
  </si>
  <si>
    <t>Excavation of category III-IV soil for foundation and the basement, transportation to the dumpsite. See the Excavation Plan and Geotechnical Report</t>
  </si>
  <si>
    <t>m³</t>
  </si>
  <si>
    <t>Furnizmi, shtrirja dhe nivelimi dhe ngjeshja e zhavorrit  0-32 mm nën shiritat e themeleve dhe pllakën e themeleve në bodrum, t=50 cm (t1=25cm shtresa e ngjeshjes) deri në shkallën e ngjeshjes Ms = 45-50 MN/m2</t>
  </si>
  <si>
    <t>Supply, spread, levelling and compaction of gravel 0-32 mm, under the foundation Strips and foundation slab in the basement, t=50 cm (t1=25cm compaction layers ), at the  compaction grade Ms = 45-50 MN/m2</t>
  </si>
  <si>
    <t>PUNËT E BETONIT</t>
  </si>
  <si>
    <t>CONCRETE WORKS</t>
  </si>
  <si>
    <t>Përgatitja e pahisë, furnizimi dhe betonimi me beton  te thjeshte C25/30 i shtreses rrafshuese t= 15 cm mbi zhavor te pllakes se themelit në bodrum. Në cmim të përfshihet armatura rrjete Q-226</t>
  </si>
  <si>
    <t xml:space="preserve">Install and cast of C-25/30 grade 15 cm reinforced concrete base slab grade C 12/15 over the gravel. The price shall include steel mesh Q-226. </t>
  </si>
  <si>
    <t>Përgatitja e pahisë, furnizimi dhe betonimi me beton te klases C30/37 për shiritave të themeleve  sipas specifikimeve teknike dhe vizatimeve detale</t>
  </si>
  <si>
    <t>Supply and cast of C-30/37 grade reinforced concrete foundation strips of the building, according to technical specifications and detailed drawings</t>
  </si>
  <si>
    <t xml:space="preserve">Përgatitja e pahisë, furnizimi dhe betonimi me beton te klases C25/30 i trarëve dhe pllakës së përdhesës, sipas specifikimeve teknike dhe vizatimeve detale </t>
  </si>
  <si>
    <t>Supply and cast reinforced concrete beams and slab of the ground floor,  according to technical specifications and detailed drawings</t>
  </si>
  <si>
    <t>Përgatitja e pahisë, furnizimi dhe betonimi me beton te klases C25/30 i trarëve dhe pllakës mbi katin përdhes, sipas specifikimeve teknike dhe vizatimeve detale.                               Vërejtje- Pozicionet e dukshme te betonit duhet te punohen me pahi të reja si 'natur' beton</t>
  </si>
  <si>
    <t>Përgatitja e pahisë, furnizimi dhe betonimi me beton te klases C25/30 i trarëve dhe pllakës mbi katin e parë, sipas specifikimeve teknike dhe vizatimeve detale.                                    Vërejtje- Pozicionet e dukshme te betonit duhet te punohen me pahi të reja si 'natur' beton</t>
  </si>
  <si>
    <t>Përgatitja e pahisë, furnizimi dhe betonimi me beton te klases C25/30 i trarëve dhe pllakës mbi katin e dytë, sipas specifikimeve teknike dhe vizatimeve detale. Vërejtje- Pozicionet e dukshme te betonit duhet te punohen me pahi të reja si 'natur' beton</t>
  </si>
  <si>
    <t>3.9''</t>
  </si>
  <si>
    <t>Përgatitja e pahisë, furnizimi dhe betonimi me beton te klases C30/37 i brezeve prej betoni të armuar dhe shtyllave çdo 4m' të murit të atikës</t>
  </si>
  <si>
    <t>PUNËT E ARMATURËS</t>
  </si>
  <si>
    <t>REINFOCEMENT WORKS</t>
  </si>
  <si>
    <t xml:space="preserve"> Supply, assemble and install reinforcement BSt 500s according to the reinforcement detailed plans. </t>
  </si>
  <si>
    <t>kg</t>
  </si>
  <si>
    <t>RØ12 BSt 500s</t>
  </si>
  <si>
    <t>PUNËT E MURATIMIT</t>
  </si>
  <si>
    <t>MASONRY WORKS</t>
  </si>
  <si>
    <t>Muret 25cm</t>
  </si>
  <si>
    <t xml:space="preserve">25cm walls </t>
  </si>
  <si>
    <t>m²</t>
  </si>
  <si>
    <t>PUNËT E HIDROIZOLIMEVE</t>
  </si>
  <si>
    <t>WATERPROOFING  WORKS</t>
  </si>
  <si>
    <t xml:space="preserve">Furnizimi me material dhe hidroizolimi prej bentoniti i pllakës së dyshemesë në bodrumit dhe përdhesë me hidroizolimin ne formë rollne i cili vendoset me mbishtresim prej 10cm njëra mbi tjetrën,  izolues argjilor i paraderdhur me vetlidhje me betonin, i cili mund të instalohet edhe në prezencën e lagështisë dhe i cili ekpandon deri në 16 here. </t>
  </si>
  <si>
    <t xml:space="preserve">Supply and install self gripping bentonite based waterproofing system in the foundation slab,  supplied in roles with 10 cm overlays, which could be installed even in the wet conditions and could expand 16 times. </t>
  </si>
  <si>
    <t>Furnizimi me material dhe izolimi i kulmit të gjelbër me sistem i cili perbehet nga izolues me bazë çimentoje me dy përbërës me karakteristika të elasticitetit dhe membrane mikroporoze elastike prej polipropileni izolues me baze cimentoje. Çmimi përfshine shiritat këndor tëcilat vendosen në  çdo 12-20 m2, mbi estrih cmineti  çimentos, si dhe ulluqet adekuate të rekomanduara nga prodhuesi i hidroizolimit.</t>
  </si>
  <si>
    <t>Supply and install horizontal  waterproofing in the green roof:                                     Elasticized microporous water-repellent polypropylene membrane reinforced with elastic two-component waterproofing compound, elasticized staff bead, Pricing shall include edge strip joints, placed every 12-20 m2, over the cement screed,  as well as adequate drainage gutters recommended by the waterproofing manufacturer.</t>
  </si>
  <si>
    <t>PUNËT E TERMOIZOLIMEVE</t>
  </si>
  <si>
    <t>THERMAL INSULATION  WORKS</t>
  </si>
  <si>
    <t xml:space="preserve">Furnizimi dhe vendosja e polistirenit të ekspanduar (EPS) në fasade të ndërtesës me trashësi t=100 mm përfshi ngjitësimin, këndoret dhe rrjetën e qelqit, sipas specifikimeve teknike sipas vizatimeve detaje të dhëna në projekt. </t>
  </si>
  <si>
    <t>Supply and install 150 mm thick expanded polystyrene (EPS)  boards in the facade of the building, including the adhesive and glass fiber mesh, and anglesaccording to technical specifications and drawing details.</t>
  </si>
  <si>
    <t>PUNËT E ZDRUKTHTARISË</t>
  </si>
  <si>
    <t>JOINERY WORKS</t>
  </si>
  <si>
    <t>Furnizmi dhe montimi i dyerve të jashtme nga alumini i plastifikuar  - RAL 7016, me urë termike dhe qelq sigurie  sipas specifikimeve teknike - Aty ku është e aplikueshme në cmim të përfshihet  dorëza 'panik' dhe instalimi i mekanizmi hidraulik të mbylljes.</t>
  </si>
  <si>
    <t>Supply and insstall external doors assemblies with polyurethane powder coated aluminium profiles -RAL 7016,  with safety glass, as specified in the technical specifications.  Where applicable, Hydraulic closing mechanism and panic dorhandle shall be included in the price.</t>
  </si>
  <si>
    <t>copë/pcs</t>
  </si>
  <si>
    <t>4</t>
  </si>
  <si>
    <t>Pos D-03', dim 100.0 X 210.0 cm</t>
  </si>
  <si>
    <t>Furnizimi dhe montimi i pikoreve nga llamarina e aluminit t=2mm dhe gjerësi 300mm, përfshi elementet këndore për të siguruara izolimin nga uji. Profilet duhet të jenë kompatibile me prodhimet e zgjedhura të dritareve në mënyrë që largimi i ujit të mos pengohet.</t>
  </si>
  <si>
    <t>Supply and install extruded aluminium window sill 2mm thick and 2cm out of the external wall corner, with special aluminium end pieces and joints to ensure complete waterproofing protection of walls. Compatibility with the selected window frames in order that drainage outlets are not obstructed, is mandatory.</t>
  </si>
  <si>
    <t>m'</t>
  </si>
  <si>
    <t>Supply and install toilet and kitchen doors according to technical specifications</t>
  </si>
  <si>
    <t>13'</t>
  </si>
  <si>
    <t xml:space="preserve">Depo / Storage </t>
  </si>
  <si>
    <t>Pos. D-17', dim. 100.0cm X 210.0cm</t>
  </si>
  <si>
    <t>PUNËT E ENTERIERIT</t>
  </si>
  <si>
    <t>INTERIOR FINISHING WORKS</t>
  </si>
  <si>
    <t>Furnizmi me material dhe montimi i veshjeve të mureve me panele të drurit të breut, në hapësirat përreth dyerve të klasave  e në tërësi sipas specifikimeve teknike dhe vizatimeve detale</t>
  </si>
  <si>
    <t>Supply and install of 13 mm spruce wood panels in the walls of the hall and classrooms according to the technical specifications and detailed interior drawings.</t>
  </si>
  <si>
    <t>Furnizmi me material dhe punimi i banakëve të dritareve nga panele të drurit të lameluar të breut, t=26mm, në tërësi sipas specifikimeve teknike dhe vizatimeve detale</t>
  </si>
  <si>
    <t xml:space="preserve">Supply and install internal windows sill made of 26 mm spruce laminated boards prefinished </t>
  </si>
  <si>
    <t>Furnizmi me material dhe veshja e mureve me panele HPL t=9mm të mureve të brendshme, në tërësi sipas specifikimeve teknike dhe vizatimeve detale</t>
  </si>
  <si>
    <t>Supply of material and linning  with 9 mm HPL (High Pressure Laminate) panels of the interior walls according to technical specifications and detailed drawings.</t>
  </si>
  <si>
    <t>PUNËT E GJIPSIT</t>
  </si>
  <si>
    <t>GYPSUMBOARD ASSEMBLIES</t>
  </si>
  <si>
    <t xml:space="preserve">Furnizmi de montimi i plafonit akustik nëpër hapësirat e mësimit, sistem të profileve të dyfishta  të varrjes, dhe pllaka akustike 12.5mm, dhe 20 mm lesh i gurit në tërësi sipas specifikimeve teknike dhe vizatimeve detale të enterierit. </t>
  </si>
  <si>
    <t>Supply and install  acoustic suspended ceiling in the learning spaces, by using hanger system suitable for the ceiling
load, main and furring TC channels 12,5 mm single layer acoustic boards and 20mm thick mineral wool, according to technical specifications  and detailed interior drawings</t>
  </si>
  <si>
    <t>PËRMBLEDHJA</t>
  </si>
  <si>
    <t>SUMMARY</t>
  </si>
  <si>
    <t>Shuma e punëve shtesë</t>
  </si>
  <si>
    <t>REINFORCEMENT WORKS</t>
  </si>
  <si>
    <t>WATERPROOFING WORKS</t>
  </si>
  <si>
    <t>THERMAL INSULATION WORKS</t>
  </si>
  <si>
    <t>JOINERY  WORKS</t>
  </si>
  <si>
    <t>PUNËT FINALE NË ENTERIER</t>
  </si>
  <si>
    <t>GYPSUM BOARD ASSEMBLIES</t>
  </si>
  <si>
    <t xml:space="preserve"> PUNËT NDËRTIMORE</t>
  </si>
  <si>
    <t>SALLA E SPORTEVE</t>
  </si>
  <si>
    <t>SPORT HALL</t>
  </si>
  <si>
    <t>Përgatitja, furnizimi dhe betonimi me beton  te thjeshte C25/30 i shtreses rrafshuese t= 15 cm mbi zhavor te pllakes se themelit në bodrum. Në cmim të përfshihet armatura rrjete Q-226</t>
  </si>
  <si>
    <t>Përgatitja e pahisë, furnizimi dhe betonimi me beton te klases C30/37 i pllakës së themeleve të sallës  sipas specifikimeve teknike dhe vizatimeve detale</t>
  </si>
  <si>
    <t>Supply and cast of C-30/37 grade reinforced concrete foundation slab of thesport hall, according to technical specifications and detailed drawings</t>
  </si>
  <si>
    <t>Përgatitja e pahisë, furnizimi dhe betonimi me beton te klases C30/37 i  shtyllave të betonit sipas specifikimeve teknike dhe vizatimeve detale.                                                                                       Vërejtje- Pozicionet e dukshme te betonit duhet te punohen me pahi të reja si 'natur' beton</t>
  </si>
  <si>
    <t xml:space="preserve"> D -  MECHANICAL INSTALATION</t>
  </si>
  <si>
    <t xml:space="preserve">  D - MECHANICAL INSTALATION</t>
  </si>
  <si>
    <t>D</t>
  </si>
  <si>
    <t xml:space="preserve">NENSTACIONI I NGROHJES/FTOHJES </t>
  </si>
  <si>
    <t>HEATING/COOLING    SUBSTATION</t>
  </si>
  <si>
    <t xml:space="preserve">Unit price </t>
  </si>
  <si>
    <t>Total price (Euro)</t>
  </si>
  <si>
    <t>D.16</t>
  </si>
  <si>
    <t>_Izolimi termik i gypave ne kaldatore me Armaflex me trashesi 9mm ose 13 mm.</t>
  </si>
  <si>
    <t>_Thermal insulation with Armaflex thickness: 9mm or 13 mm.</t>
  </si>
  <si>
    <t>MECHANICAL INSTALATION</t>
  </si>
  <si>
    <t>(F) UJËSJELLËSI DHE KANALIZIMI</t>
  </si>
  <si>
    <t xml:space="preserve">  (F) WATER AND SANITARY</t>
  </si>
  <si>
    <t>RRJETI I UJËSJELLËSIT</t>
  </si>
  <si>
    <t xml:space="preserve"> WATER SUPPLY NETWORK</t>
  </si>
  <si>
    <t>Furnizimi dhe montimi i gypave metalik dhe pajisjeve të nevojshme fazonerike. Në çmim të përfshihet testimi, dezinfektimi i rrjetit dhe izolimi me material me fleksibilitet të lartë nga goma nitrile, me rezistencë të lartë ndaj përhapjes së avullit dhe përçueshmëri të ulët termike.</t>
  </si>
  <si>
    <t>Supply and mounting of water supply metallic pipes and needed fittings. In price include test, disinfection of the network and insulation with highly-flexible closed-cell insulation material made from nitrile rubber, with high water-vapour diffusion resistance and low thermal conductivity of the pipes</t>
  </si>
  <si>
    <t xml:space="preserve">Ø32mm </t>
  </si>
  <si>
    <t>Ø50mm</t>
  </si>
  <si>
    <t>ELEMENTET E SANITARISË</t>
  </si>
  <si>
    <t>SANITARY APPLIANCES</t>
  </si>
  <si>
    <t>Furnizimi dhe instalimi i lavamanit, komplet me të gjitha elementet e nevojshme: sifoni 5/4“– 32 mm, nga kromi, valvula këndore 3/8“–1/2“, nga kromi, 2 copë, dhe mikseri elektronik, sipas specifikimeve teknike.</t>
  </si>
  <si>
    <t>Supply and install of wash basin,  including all necessary accessories -  washbasin syphon 5/4“– 32 mm, chrome, brass
washbasin angle valve 3/8“–1/2“, chrome, 2 pcs
and electronic basin mixer, according to techncial aspecifications</t>
  </si>
  <si>
    <t>set</t>
  </si>
  <si>
    <t>UJËSJELLËSI DHE KANALIZIMI</t>
  </si>
  <si>
    <t xml:space="preserve"> PUNËT NDËRTIMORE / CONSTRUCTION WORKS</t>
  </si>
  <si>
    <t>SALLA E SPORTEVE / SPORT HALL</t>
  </si>
  <si>
    <t xml:space="preserve"> INSTALIMET E MAKINERISË / MECHANICAL INSTALATION</t>
  </si>
  <si>
    <t>UJËSJELLËSI DHE KANALIZIMI / WATER AND SANITARY</t>
  </si>
  <si>
    <t>PUNËT E LATIMIT</t>
  </si>
  <si>
    <t>CARPENTRY WORKS</t>
  </si>
  <si>
    <r>
      <rPr>
        <sz val="10"/>
        <rFont val="Calibri"/>
        <family val="2"/>
      </rPr>
      <t xml:space="preserve">Supply and cast of C-25/30 grade reinforced concrete beams and slab above the ground floor, according to according to technical specifications and detailed drawings.                                  </t>
    </r>
    <r>
      <rPr>
        <b/>
        <sz val="10"/>
        <rFont val="Calibri"/>
        <family val="2"/>
      </rPr>
      <t xml:space="preserve">Note- New formwork shall be used for visual in-situ concrete of particular concrete structural elements </t>
    </r>
    <r>
      <rPr>
        <sz val="10"/>
        <rFont val="Calibri"/>
        <family val="2"/>
      </rPr>
      <t xml:space="preserve">   </t>
    </r>
  </si>
  <si>
    <r>
      <rPr>
        <sz val="10"/>
        <rFont val="Calibri"/>
        <family val="2"/>
      </rPr>
      <t xml:space="preserve">Supply and cast of C-25/30 grade reinforced concrete beams and slab above the first floor, according to according to </t>
    </r>
    <r>
      <rPr>
        <b/>
        <i/>
        <sz val="10"/>
        <rFont val="Calibri"/>
        <family val="2"/>
      </rPr>
      <t>technical specifications and detailed drawings.                                Note- New formwork shall be used for visual in-situ concrete of particular concrete structural elements</t>
    </r>
    <r>
      <rPr>
        <sz val="10"/>
        <rFont val="Calibri"/>
        <family val="2"/>
      </rPr>
      <t xml:space="preserve">   </t>
    </r>
  </si>
  <si>
    <r>
      <rPr>
        <sz val="10"/>
        <rFont val="Calibri"/>
        <family val="2"/>
      </rPr>
      <t xml:space="preserve">Supply and cast of C-30/37 grade  reinforced concrete  columns  according to technical specifications and detailed drawings.                                                                                          </t>
    </r>
    <r>
      <rPr>
        <b/>
        <i/>
        <sz val="10"/>
        <rFont val="Calibri"/>
        <family val="2"/>
      </rPr>
      <t>Note- New formwork shall be used for visual in-situ concrete of particular concrete structural elements</t>
    </r>
  </si>
  <si>
    <t xml:space="preserve">Frunizmi me material dhe muratimi i mureve të atikës  me llac vazhdues sipas specifikimeve teknike dhe vizatimeve detale. </t>
  </si>
  <si>
    <t>Furnishing with material and masonry of attic walls with continuous mortar according to technical specifications and detailed drawings.</t>
  </si>
  <si>
    <t>Furnizmi me material, fabrikimi, transporti dhe montim i strukturës nga druri i lameluar të sallës së edukatës fizike, sipas specifikimeve teknike dhe dizajnit detal të strukturës</t>
  </si>
  <si>
    <t xml:space="preserve">Supply of material,manufacturing, transport and assembling of  the  glued laminated wood  structure of the sport hall, according to the structural design.  </t>
  </si>
  <si>
    <t>Furnizimi, lakimi  dhe shtrirja e armaturës BSt 500s sipas planeve të detajuara të armimit.</t>
  </si>
  <si>
    <r>
      <t xml:space="preserve">Supply and cast of C-25/30 grade reinforced concrete beams and slab above thesecond floor, according to according to technical specifications and detailed drawings.                                </t>
    </r>
    <r>
      <rPr>
        <b/>
        <i/>
        <sz val="10"/>
        <rFont val="Calibri"/>
        <family val="2"/>
      </rPr>
      <t>Note- New formwork shall be used for visual in-situ concrete of particular concrete structural elements.</t>
    </r>
    <r>
      <rPr>
        <sz val="10"/>
        <rFont val="Calibri"/>
        <family val="2"/>
      </rPr>
      <t xml:space="preserve">   </t>
    </r>
  </si>
  <si>
    <r>
      <rPr>
        <b/>
        <sz val="16"/>
        <color rgb="FF000000"/>
        <rFont val="Calibri"/>
        <family val="2"/>
      </rPr>
      <t xml:space="preserve">Objekti: </t>
    </r>
    <r>
      <rPr>
        <b/>
        <u/>
        <sz val="16"/>
        <color rgb="FF000000"/>
        <rFont val="Calibri"/>
        <family val="2"/>
      </rPr>
      <t xml:space="preserve">Shkolla e mesme e lartë profesionale
Tregti-Hoteleri-Turizëm "7 Shtatori", Prishtinë
</t>
    </r>
    <r>
      <rPr>
        <sz val="14"/>
        <color rgb="FF000000"/>
        <rFont val="Calibri"/>
        <family val="2"/>
      </rPr>
      <t xml:space="preserve">Autoriteti Kontraktues: Kuvendi i Komunës së Prishtinës
</t>
    </r>
  </si>
  <si>
    <t>PARAMASA E PUNËVE SHTESË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</si>
</sst>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 [$€-483]"/>
    <numFmt numFmtId="165" formatCode="[$€-2]\ #,##0.0"/>
    <numFmt numFmtId="166" formatCode="#,##0.00\ [$€-483];\-#,##0.00\ [$€-483]"/>
    <numFmt numFmtId="167" formatCode="_([$€-2]\ * #,##0.00_);_([$€-2]\ * \(#,##0.00\);_([$€-2]\ * &quot;-&quot;??_);_(@_)"/>
  </numFmts>
  <fonts count="33">
    <font>
      <sz val="11"/>
      <color theme="1"/>
      <name val="Calibri"/>
      <charset val="134"/>
      <scheme val="minor"/>
    </font>
    <font>
      <sz val="10"/>
      <name val="Arial"/>
      <family val="2"/>
    </font>
    <font>
      <sz val="11"/>
      <color theme="1"/>
      <name val="Calibri"/>
      <family val="2"/>
      <scheme val="minor"/>
    </font>
    <font>
      <b/>
      <sz val="11"/>
      <color theme="1"/>
      <name val="Calibri"/>
      <family val="2"/>
      <scheme val="minor"/>
    </font>
    <font>
      <b/>
      <sz val="10"/>
      <color theme="0"/>
      <name val="Calibri"/>
      <family val="2"/>
      <scheme val="minor"/>
    </font>
    <font>
      <sz val="10"/>
      <color rgb="FF000000"/>
      <name val="Calibri"/>
      <family val="2"/>
    </font>
    <font>
      <sz val="10"/>
      <name val="Calibri"/>
      <family val="2"/>
    </font>
    <font>
      <sz val="10"/>
      <name val="Arial"/>
      <family val="2"/>
    </font>
    <font>
      <b/>
      <sz val="10"/>
      <color rgb="FFFFFFFF"/>
      <name val="Calibri"/>
      <family val="2"/>
    </font>
    <font>
      <b/>
      <sz val="10"/>
      <name val="Calibri"/>
      <family val="2"/>
    </font>
    <font>
      <sz val="10"/>
      <name val="Calibri"/>
      <family val="2"/>
      <scheme val="minor"/>
    </font>
    <font>
      <sz val="10"/>
      <color indexed="8"/>
      <name val="Calibri"/>
      <family val="2"/>
      <scheme val="minor"/>
    </font>
    <font>
      <sz val="10"/>
      <color theme="1"/>
      <name val="Calibri"/>
      <family val="2"/>
      <scheme val="minor"/>
    </font>
    <font>
      <b/>
      <sz val="11"/>
      <color rgb="FF000000"/>
      <name val="Calibri"/>
      <family val="2"/>
    </font>
    <font>
      <b/>
      <sz val="16"/>
      <color rgb="FF000000"/>
      <name val="Calibri"/>
      <family val="2"/>
    </font>
    <font>
      <b/>
      <u/>
      <sz val="16"/>
      <color rgb="FF000000"/>
      <name val="Calibri"/>
      <family val="2"/>
    </font>
    <font>
      <sz val="14"/>
      <color rgb="FF000000"/>
      <name val="Calibri"/>
      <family val="2"/>
    </font>
    <font>
      <b/>
      <sz val="20"/>
      <color rgb="FF000000"/>
      <name val="Calibri"/>
      <family val="2"/>
    </font>
    <font>
      <sz val="11"/>
      <color theme="1"/>
      <name val="Calibri"/>
      <family val="2"/>
    </font>
    <font>
      <b/>
      <sz val="14"/>
      <name val="Calibri"/>
      <family val="2"/>
    </font>
    <font>
      <b/>
      <i/>
      <sz val="10"/>
      <name val="Calibri"/>
      <family val="2"/>
    </font>
    <font>
      <b/>
      <sz val="16"/>
      <color rgb="FFFFFFFF"/>
      <name val="Calibri"/>
      <family val="2"/>
    </font>
    <font>
      <b/>
      <sz val="14"/>
      <color rgb="FF000000"/>
      <name val="Calibri"/>
      <family val="2"/>
    </font>
    <font>
      <b/>
      <sz val="12"/>
      <color rgb="FFFFFFFF"/>
      <name val="Calibri"/>
      <family val="2"/>
    </font>
    <font>
      <b/>
      <sz val="10"/>
      <color rgb="FFFFFFFF"/>
      <name val="Arial"/>
      <family val="2"/>
    </font>
    <font>
      <sz val="10"/>
      <color rgb="FFFFFFFF"/>
      <name val="Arial"/>
      <family val="2"/>
    </font>
    <font>
      <sz val="10"/>
      <color rgb="FF000000"/>
      <name val="Arial"/>
      <family val="2"/>
    </font>
    <font>
      <sz val="9"/>
      <color rgb="FF000000"/>
      <name val="Arial"/>
      <family val="2"/>
    </font>
    <font>
      <b/>
      <sz val="10"/>
      <color rgb="FF000000"/>
      <name val="Arial"/>
      <family val="2"/>
    </font>
    <font>
      <b/>
      <sz val="10"/>
      <color theme="1"/>
      <name val="Calibri"/>
      <family val="2"/>
    </font>
    <font>
      <b/>
      <sz val="9"/>
      <color theme="1"/>
      <name val="Calibri"/>
      <family val="2"/>
    </font>
    <font>
      <sz val="10"/>
      <color theme="1"/>
      <name val="Calibri"/>
      <family val="2"/>
    </font>
    <font>
      <sz val="10"/>
      <color theme="1"/>
      <name val="Arial"/>
      <family val="2"/>
    </font>
  </fonts>
  <fills count="9">
    <fill>
      <patternFill patternType="none"/>
    </fill>
    <fill>
      <patternFill patternType="gray125"/>
    </fill>
    <fill>
      <patternFill patternType="solid">
        <fgColor rgb="FF0F243E"/>
        <bgColor indexed="64"/>
      </patternFill>
    </fill>
    <fill>
      <patternFill patternType="solid">
        <fgColor theme="0"/>
        <bgColor indexed="64"/>
      </patternFill>
    </fill>
    <fill>
      <patternFill patternType="solid">
        <fgColor rgb="FF0F243E"/>
        <bgColor rgb="FF000000"/>
      </patternFill>
    </fill>
    <fill>
      <patternFill patternType="solid">
        <fgColor rgb="FFFFFFFF"/>
        <bgColor rgb="FF000000"/>
      </patternFill>
    </fill>
    <fill>
      <patternFill patternType="solid">
        <fgColor rgb="FF808080"/>
        <bgColor rgb="FF000000"/>
      </patternFill>
    </fill>
    <fill>
      <patternFill patternType="solid">
        <fgColor rgb="FF222B35"/>
        <bgColor rgb="FF000000"/>
      </patternFill>
    </fill>
    <fill>
      <patternFill patternType="solid">
        <fgColor rgb="FFFCE4D6"/>
        <bgColor rgb="FF000000"/>
      </patternFill>
    </fill>
  </fills>
  <borders count="62">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right style="thin">
        <color auto="1"/>
      </right>
      <top style="medium">
        <color auto="1"/>
      </top>
      <bottom style="medium">
        <color auto="1"/>
      </bottom>
      <diagonal/>
    </border>
    <border>
      <left/>
      <right/>
      <top style="thin">
        <color auto="1"/>
      </top>
      <bottom/>
      <diagonal/>
    </border>
    <border>
      <left/>
      <right style="medium">
        <color auto="1"/>
      </right>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indexed="64"/>
      </right>
      <top style="medium">
        <color indexed="64"/>
      </top>
      <bottom/>
      <diagonal/>
    </border>
  </borders>
  <cellStyleXfs count="9">
    <xf numFmtId="0" fontId="0"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7" fillId="0" borderId="0"/>
  </cellStyleXfs>
  <cellXfs count="289">
    <xf numFmtId="0" fontId="0" fillId="0" borderId="0" xfId="0"/>
    <xf numFmtId="0" fontId="8" fillId="4" borderId="2" xfId="0" applyFont="1" applyFill="1" applyBorder="1" applyAlignment="1">
      <alignment horizontal="center" vertical="center"/>
    </xf>
    <xf numFmtId="0" fontId="18" fillId="0" borderId="0" xfId="0" applyFont="1"/>
    <xf numFmtId="0" fontId="19" fillId="0" borderId="1" xfId="8" applyFont="1" applyBorder="1" applyAlignment="1">
      <alignment horizontal="center" vertical="top"/>
    </xf>
    <xf numFmtId="0" fontId="19" fillId="0" borderId="2" xfId="4" applyFont="1" applyBorder="1" applyAlignment="1">
      <alignment horizontal="center" vertical="center" wrapText="1"/>
    </xf>
    <xf numFmtId="164" fontId="18" fillId="0" borderId="0" xfId="0" applyNumberFormat="1" applyFont="1"/>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4" applyFont="1" applyFill="1" applyBorder="1" applyAlignment="1">
      <alignment horizontal="center" vertical="center" wrapText="1"/>
    </xf>
    <xf numFmtId="43" fontId="8" fillId="4" borderId="2" xfId="2"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left" vertical="center" wrapText="1"/>
    </xf>
    <xf numFmtId="0" fontId="5" fillId="0" borderId="28" xfId="0" applyFont="1" applyBorder="1" applyAlignment="1">
      <alignment horizontal="center" vertical="center"/>
    </xf>
    <xf numFmtId="4" fontId="6" fillId="0" borderId="13" xfId="1" applyNumberFormat="1" applyFont="1" applyFill="1" applyBorder="1" applyAlignment="1">
      <alignment horizontal="center" vertical="center"/>
    </xf>
    <xf numFmtId="0" fontId="5" fillId="5" borderId="15" xfId="0" applyFont="1" applyFill="1" applyBorder="1" applyAlignment="1">
      <alignment horizontal="center" vertical="center"/>
    </xf>
    <xf numFmtId="4" fontId="6" fillId="5" borderId="7" xfId="1" applyNumberFormat="1" applyFont="1" applyFill="1" applyBorder="1" applyAlignment="1">
      <alignment horizontal="center" vertical="center"/>
    </xf>
    <xf numFmtId="0" fontId="8" fillId="4" borderId="32" xfId="4"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33" xfId="0" applyFont="1" applyFill="1" applyBorder="1" applyAlignment="1">
      <alignment horizontal="left" vertical="center" wrapText="1"/>
    </xf>
    <xf numFmtId="0" fontId="6" fillId="0" borderId="34" xfId="4" applyFont="1" applyBorder="1" applyAlignment="1">
      <alignment horizontal="center" vertical="center" wrapText="1"/>
    </xf>
    <xf numFmtId="0" fontId="5" fillId="0" borderId="12" xfId="0" applyFont="1" applyBorder="1" applyAlignment="1">
      <alignment horizontal="center" vertical="center"/>
    </xf>
    <xf numFmtId="0" fontId="6" fillId="5" borderId="11" xfId="0" applyFont="1" applyFill="1" applyBorder="1" applyAlignment="1">
      <alignment horizontal="left" vertical="center" wrapText="1"/>
    </xf>
    <xf numFmtId="0" fontId="6" fillId="0" borderId="29" xfId="4" applyFont="1" applyBorder="1" applyAlignment="1">
      <alignment horizontal="center" vertical="center" wrapText="1"/>
    </xf>
    <xf numFmtId="0" fontId="5" fillId="0" borderId="15" xfId="0" applyFont="1" applyBorder="1" applyAlignment="1">
      <alignment horizontal="center" vertical="center"/>
    </xf>
    <xf numFmtId="4" fontId="6" fillId="0" borderId="7" xfId="1" applyNumberFormat="1" applyFont="1" applyFill="1" applyBorder="1" applyAlignment="1">
      <alignment horizontal="center" vertical="center"/>
    </xf>
    <xf numFmtId="0" fontId="6" fillId="0" borderId="1" xfId="4" applyFont="1" applyBorder="1" applyAlignment="1">
      <alignment horizontal="center" vertical="center" wrapText="1"/>
    </xf>
    <xf numFmtId="0" fontId="8" fillId="4" borderId="27" xfId="4" applyFont="1" applyFill="1" applyBorder="1" applyAlignment="1">
      <alignment horizontal="center" vertical="center" wrapText="1"/>
    </xf>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4" fontId="5" fillId="0" borderId="35" xfId="1" applyNumberFormat="1" applyFont="1" applyFill="1" applyBorder="1" applyAlignment="1">
      <alignment horizontal="center" vertical="center"/>
    </xf>
    <xf numFmtId="0" fontId="18" fillId="0" borderId="0" xfId="0" applyFont="1" applyAlignment="1">
      <alignment horizontal="center"/>
    </xf>
    <xf numFmtId="4" fontId="5" fillId="0" borderId="22" xfId="1" applyNumberFormat="1" applyFont="1" applyFill="1" applyBorder="1" applyAlignment="1">
      <alignment horizontal="center" vertical="center"/>
    </xf>
    <xf numFmtId="0" fontId="6" fillId="5" borderId="5" xfId="0" applyFont="1" applyFill="1" applyBorder="1" applyAlignment="1">
      <alignment horizontal="center" vertical="center" wrapText="1"/>
    </xf>
    <xf numFmtId="49" fontId="6" fillId="5" borderId="5" xfId="0" applyNumberFormat="1" applyFont="1" applyFill="1" applyBorder="1" applyAlignment="1">
      <alignment horizontal="left" vertical="center" wrapText="1"/>
    </xf>
    <xf numFmtId="0" fontId="6" fillId="5" borderId="29" xfId="0" applyFont="1" applyFill="1" applyBorder="1" applyAlignment="1">
      <alignment horizontal="center" vertical="center" wrapText="1"/>
    </xf>
    <xf numFmtId="0" fontId="6" fillId="0" borderId="34" xfId="0" applyFont="1" applyBorder="1" applyAlignment="1">
      <alignment horizontal="center" vertical="center" wrapText="1"/>
    </xf>
    <xf numFmtId="0" fontId="6" fillId="5" borderId="34" xfId="0" applyFont="1" applyFill="1" applyBorder="1" applyAlignment="1">
      <alignment horizontal="left" vertical="center" wrapText="1"/>
    </xf>
    <xf numFmtId="0" fontId="6" fillId="5" borderId="38" xfId="0" applyFont="1" applyFill="1" applyBorder="1" applyAlignment="1">
      <alignment horizontal="center" vertical="center" wrapText="1"/>
    </xf>
    <xf numFmtId="0" fontId="6" fillId="5" borderId="38" xfId="0" applyFont="1" applyFill="1" applyBorder="1" applyAlignment="1">
      <alignment horizontal="left" vertical="center" wrapText="1"/>
    </xf>
    <xf numFmtId="0" fontId="5" fillId="0" borderId="18" xfId="0" applyFont="1" applyBorder="1" applyAlignment="1">
      <alignment horizontal="center" vertical="center"/>
    </xf>
    <xf numFmtId="4" fontId="6" fillId="0" borderId="19" xfId="1" applyNumberFormat="1" applyFont="1" applyFill="1" applyBorder="1" applyAlignment="1">
      <alignment horizontal="center" vertical="center"/>
    </xf>
    <xf numFmtId="0" fontId="6" fillId="0" borderId="29" xfId="4" applyFont="1" applyBorder="1" applyAlignment="1">
      <alignment vertical="center" wrapText="1"/>
    </xf>
    <xf numFmtId="4" fontId="6" fillId="0" borderId="7" xfId="1" applyNumberFormat="1" applyFont="1" applyFill="1" applyBorder="1" applyAlignment="1">
      <alignment horizontal="right" vertical="center"/>
    </xf>
    <xf numFmtId="0" fontId="8" fillId="4" borderId="5" xfId="0" applyFont="1" applyFill="1" applyBorder="1" applyAlignment="1">
      <alignment horizontal="center" vertical="center"/>
    </xf>
    <xf numFmtId="43" fontId="8" fillId="4" borderId="5" xfId="2" applyFont="1" applyFill="1" applyBorder="1" applyAlignment="1">
      <alignment horizontal="center" vertical="center" wrapText="1"/>
    </xf>
    <xf numFmtId="37" fontId="6" fillId="0" borderId="13" xfId="1" applyNumberFormat="1"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4" fontId="5" fillId="0" borderId="42" xfId="1" applyNumberFormat="1" applyFont="1" applyFill="1" applyBorder="1" applyAlignment="1">
      <alignment horizontal="center" vertical="center"/>
    </xf>
    <xf numFmtId="0" fontId="6" fillId="5" borderId="43" xfId="0" applyFont="1" applyFill="1" applyBorder="1" applyAlignment="1">
      <alignment horizontal="left" vertical="center" wrapText="1"/>
    </xf>
    <xf numFmtId="49" fontId="5" fillId="0" borderId="14" xfId="0" applyNumberFormat="1" applyFont="1" applyBorder="1" applyAlignment="1">
      <alignment horizontal="left" vertical="center" wrapText="1"/>
    </xf>
    <xf numFmtId="0" fontId="6" fillId="5" borderId="30" xfId="0" applyFont="1" applyFill="1" applyBorder="1" applyAlignment="1">
      <alignment horizontal="center" vertical="center" wrapText="1"/>
    </xf>
    <xf numFmtId="0" fontId="6" fillId="5" borderId="26" xfId="0" applyFont="1" applyFill="1" applyBorder="1" applyAlignment="1">
      <alignment horizontal="left" vertical="center" wrapText="1"/>
    </xf>
    <xf numFmtId="49" fontId="5" fillId="0" borderId="31" xfId="0" applyNumberFormat="1" applyFont="1" applyBorder="1" applyAlignment="1">
      <alignment horizontal="left" vertical="center" wrapText="1"/>
    </xf>
    <xf numFmtId="0" fontId="5" fillId="0" borderId="46" xfId="0" applyFont="1" applyBorder="1" applyAlignment="1">
      <alignment horizontal="center"/>
    </xf>
    <xf numFmtId="43" fontId="5" fillId="0" borderId="22" xfId="1" applyFont="1" applyFill="1" applyBorder="1" applyAlignment="1">
      <alignment horizontal="center"/>
    </xf>
    <xf numFmtId="2" fontId="5" fillId="0" borderId="7" xfId="0" applyNumberFormat="1" applyFont="1" applyBorder="1" applyAlignment="1">
      <alignment horizontal="center"/>
    </xf>
    <xf numFmtId="0" fontId="8" fillId="4" borderId="47"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5" fillId="0" borderId="13" xfId="0" applyFont="1" applyBorder="1" applyAlignment="1">
      <alignment horizontal="center" vertical="center"/>
    </xf>
    <xf numFmtId="0" fontId="9" fillId="0" borderId="10" xfId="8" applyFont="1" applyBorder="1" applyAlignment="1">
      <alignment horizontal="center" vertical="top"/>
    </xf>
    <xf numFmtId="0" fontId="9" fillId="0" borderId="10" xfId="4" applyFont="1" applyBorder="1" applyAlignment="1">
      <alignment horizontal="center" vertical="center" wrapText="1"/>
    </xf>
    <xf numFmtId="0" fontId="9" fillId="0" borderId="17" xfId="8" applyFont="1" applyBorder="1" applyAlignment="1">
      <alignment horizontal="center" vertical="top"/>
    </xf>
    <xf numFmtId="0" fontId="9" fillId="0" borderId="17" xfId="4" applyFont="1" applyBorder="1" applyAlignment="1">
      <alignment horizontal="center" vertical="center" wrapText="1"/>
    </xf>
    <xf numFmtId="0" fontId="19" fillId="0" borderId="1" xfId="8" applyFont="1" applyBorder="1" applyAlignment="1">
      <alignment horizontal="left" vertical="top"/>
    </xf>
    <xf numFmtId="0" fontId="19" fillId="0" borderId="2" xfId="4" applyFont="1" applyBorder="1" applyAlignment="1">
      <alignment vertical="center" wrapText="1"/>
    </xf>
    <xf numFmtId="0" fontId="8" fillId="4" borderId="4" xfId="0" applyFont="1" applyFill="1" applyBorder="1" applyAlignment="1">
      <alignment horizontal="left" vertical="center" wrapText="1"/>
    </xf>
    <xf numFmtId="0" fontId="8" fillId="4" borderId="32" xfId="4" applyFont="1" applyFill="1" applyBorder="1" applyAlignment="1">
      <alignment vertical="center" wrapText="1"/>
    </xf>
    <xf numFmtId="0" fontId="6" fillId="0" borderId="34" xfId="4" applyFont="1" applyBorder="1" applyAlignment="1">
      <alignment vertical="center" wrapText="1"/>
    </xf>
    <xf numFmtId="4" fontId="6" fillId="0" borderId="13" xfId="1" applyNumberFormat="1" applyFont="1" applyFill="1" applyBorder="1" applyAlignment="1">
      <alignment horizontal="right" vertical="center"/>
    </xf>
    <xf numFmtId="0" fontId="6" fillId="0" borderId="28" xfId="0" applyFont="1" applyBorder="1" applyAlignment="1">
      <alignment horizontal="center" vertical="center" wrapText="1"/>
    </xf>
    <xf numFmtId="0" fontId="6" fillId="0" borderId="11" xfId="0" applyFont="1" applyBorder="1" applyAlignment="1">
      <alignment horizontal="left" vertical="center" wrapText="1"/>
    </xf>
    <xf numFmtId="0" fontId="18" fillId="0" borderId="7" xfId="0" applyFont="1" applyBorder="1" applyAlignment="1">
      <alignment horizontal="center" vertical="center"/>
    </xf>
    <xf numFmtId="0" fontId="18" fillId="0" borderId="0" xfId="0" applyFont="1" applyAlignment="1">
      <alignment wrapText="1"/>
    </xf>
    <xf numFmtId="0" fontId="18" fillId="0" borderId="0" xfId="0" applyFont="1" applyAlignment="1">
      <alignment horizontal="center" vertical="center"/>
    </xf>
    <xf numFmtId="166" fontId="13" fillId="0" borderId="0" xfId="1" applyNumberFormat="1" applyFont="1" applyFill="1" applyBorder="1" applyAlignment="1">
      <alignment horizontal="center" vertical="center"/>
    </xf>
    <xf numFmtId="0" fontId="9" fillId="0" borderId="36" xfId="8" applyFont="1" applyBorder="1" applyAlignment="1">
      <alignment horizontal="center" vertical="top"/>
    </xf>
    <xf numFmtId="0" fontId="19" fillId="0" borderId="1" xfId="8" applyFont="1" applyBorder="1" applyAlignment="1">
      <alignment horizontal="left" vertical="center"/>
    </xf>
    <xf numFmtId="0" fontId="24" fillId="7" borderId="1" xfId="6" applyFont="1" applyFill="1" applyBorder="1" applyAlignment="1">
      <alignment horizontal="center" vertical="center"/>
    </xf>
    <xf numFmtId="0" fontId="24" fillId="7" borderId="1" xfId="6" applyFont="1" applyFill="1" applyBorder="1" applyAlignment="1">
      <alignment vertical="center" wrapText="1"/>
    </xf>
    <xf numFmtId="0" fontId="24" fillId="7" borderId="52" xfId="6" applyFont="1" applyFill="1" applyBorder="1" applyAlignment="1">
      <alignment vertical="center" wrapText="1"/>
    </xf>
    <xf numFmtId="0" fontId="25" fillId="7" borderId="7" xfId="5" applyFont="1" applyFill="1" applyBorder="1" applyAlignment="1">
      <alignment horizontal="center" vertical="center"/>
    </xf>
    <xf numFmtId="0" fontId="25" fillId="7" borderId="7" xfId="5" applyFont="1" applyFill="1" applyBorder="1" applyAlignment="1">
      <alignment vertical="center"/>
    </xf>
    <xf numFmtId="0" fontId="25" fillId="7" borderId="7" xfId="5" applyFont="1" applyFill="1" applyBorder="1" applyAlignment="1">
      <alignment horizontal="right" vertical="center"/>
    </xf>
    <xf numFmtId="0" fontId="7" fillId="0" borderId="7" xfId="6" applyFont="1" applyBorder="1" applyAlignment="1">
      <alignment vertical="center" wrapText="1"/>
    </xf>
    <xf numFmtId="0" fontId="26" fillId="0" borderId="7" xfId="6" applyFont="1" applyBorder="1" applyAlignment="1">
      <alignment vertical="center" wrapText="1"/>
    </xf>
    <xf numFmtId="0" fontId="27" fillId="0" borderId="7" xfId="6" applyFont="1" applyBorder="1" applyAlignment="1">
      <alignment horizontal="center" vertical="center" wrapText="1"/>
    </xf>
    <xf numFmtId="167" fontId="26" fillId="0" borderId="7" xfId="6" applyNumberFormat="1" applyFont="1" applyBorder="1" applyAlignment="1">
      <alignment horizontal="right" vertical="center" wrapText="1"/>
    </xf>
    <xf numFmtId="0" fontId="28" fillId="0" borderId="1" xfId="6" applyFont="1" applyBorder="1" applyAlignment="1">
      <alignment vertical="center" wrapText="1"/>
    </xf>
    <xf numFmtId="0" fontId="9" fillId="0" borderId="29" xfId="4" applyFont="1" applyBorder="1" applyAlignment="1">
      <alignment horizontal="center" vertical="center" wrapText="1"/>
    </xf>
    <xf numFmtId="0" fontId="26" fillId="0" borderId="7" xfId="0" applyFont="1" applyBorder="1" applyAlignment="1">
      <alignment horizontal="justify" vertical="center" wrapText="1"/>
    </xf>
    <xf numFmtId="0" fontId="7" fillId="0" borderId="23" xfId="6" applyFont="1" applyBorder="1" applyAlignment="1">
      <alignment vertical="center" wrapText="1"/>
    </xf>
    <xf numFmtId="0" fontId="7" fillId="0" borderId="7" xfId="6" applyFont="1" applyBorder="1" applyAlignment="1">
      <alignment horizontal="left" vertical="center" wrapText="1"/>
    </xf>
    <xf numFmtId="4" fontId="26" fillId="0" borderId="7" xfId="7" applyNumberFormat="1" applyFont="1" applyBorder="1" applyAlignment="1">
      <alignment horizontal="center" vertical="center" wrapText="1"/>
    </xf>
    <xf numFmtId="2" fontId="7" fillId="0" borderId="7" xfId="7" applyNumberFormat="1" applyFont="1" applyBorder="1" applyAlignment="1">
      <alignment horizontal="center" vertical="center" wrapText="1"/>
    </xf>
    <xf numFmtId="2" fontId="26" fillId="0" borderId="7" xfId="7" applyNumberFormat="1" applyFont="1" applyBorder="1" applyAlignment="1" applyProtection="1">
      <alignment horizontal="center" vertical="center"/>
      <protection locked="0"/>
    </xf>
    <xf numFmtId="49" fontId="7" fillId="5" borderId="7" xfId="0" applyNumberFormat="1" applyFont="1" applyFill="1" applyBorder="1" applyAlignment="1">
      <alignment horizontal="center" vertical="center" wrapText="1"/>
    </xf>
    <xf numFmtId="0" fontId="26" fillId="0" borderId="7" xfId="0" applyFont="1" applyBorder="1" applyAlignment="1">
      <alignment vertical="center" wrapText="1"/>
    </xf>
    <xf numFmtId="0" fontId="7" fillId="0" borderId="7" xfId="0" applyFont="1" applyBorder="1" applyAlignment="1">
      <alignment vertical="top" wrapText="1"/>
    </xf>
    <xf numFmtId="0" fontId="26" fillId="0" borderId="7" xfId="0" applyFont="1" applyBorder="1" applyAlignment="1">
      <alignment horizontal="center" vertical="center"/>
    </xf>
    <xf numFmtId="2" fontId="7" fillId="0" borderId="7" xfId="7" applyNumberFormat="1" applyFont="1" applyBorder="1" applyAlignment="1">
      <alignment horizontal="center" vertical="center"/>
    </xf>
    <xf numFmtId="0" fontId="9" fillId="0" borderId="2" xfId="4" applyFont="1" applyBorder="1" applyAlignment="1">
      <alignment horizontal="center" vertical="center" wrapText="1"/>
    </xf>
    <xf numFmtId="0" fontId="28" fillId="0" borderId="4" xfId="6" applyFont="1" applyBorder="1" applyAlignment="1">
      <alignment vertical="center" wrapText="1"/>
    </xf>
    <xf numFmtId="0" fontId="12" fillId="0" borderId="21" xfId="0" applyFont="1" applyBorder="1" applyAlignment="1">
      <alignment horizontal="center" vertical="center"/>
    </xf>
    <xf numFmtId="0" fontId="6" fillId="0" borderId="27" xfId="4" applyFont="1" applyBorder="1" applyAlignment="1">
      <alignment horizontal="left" vertical="center" wrapText="1"/>
    </xf>
    <xf numFmtId="0" fontId="5" fillId="0" borderId="7" xfId="0" applyFont="1" applyBorder="1" applyAlignment="1">
      <alignment horizontal="center" vertical="center"/>
    </xf>
    <xf numFmtId="4" fontId="5" fillId="0" borderId="7" xfId="1" applyNumberFormat="1" applyFont="1" applyFill="1" applyBorder="1" applyAlignment="1">
      <alignment horizontal="center" vertical="center"/>
    </xf>
    <xf numFmtId="0" fontId="6" fillId="0" borderId="59" xfId="4" applyFont="1" applyBorder="1" applyAlignment="1">
      <alignment horizontal="center" vertical="center" wrapText="1"/>
    </xf>
    <xf numFmtId="0" fontId="6" fillId="0" borderId="10" xfId="4" applyFont="1" applyBorder="1" applyAlignment="1">
      <alignment vertical="center" wrapText="1"/>
    </xf>
    <xf numFmtId="0" fontId="6" fillId="0" borderId="33" xfId="4" applyFont="1" applyBorder="1" applyAlignment="1">
      <alignment horizontal="left" vertical="center" wrapText="1"/>
    </xf>
    <xf numFmtId="0" fontId="6" fillId="0" borderId="1" xfId="4" applyFont="1" applyBorder="1" applyAlignment="1">
      <alignment horizontal="left" vertical="center" wrapText="1"/>
    </xf>
    <xf numFmtId="165" fontId="5" fillId="0" borderId="7" xfId="1" applyNumberFormat="1" applyFont="1" applyFill="1" applyBorder="1" applyAlignment="1">
      <alignment horizontal="center" vertical="center"/>
    </xf>
    <xf numFmtId="39" fontId="6" fillId="0" borderId="7" xfId="1" applyNumberFormat="1" applyFont="1" applyFill="1" applyBorder="1" applyAlignment="1">
      <alignment horizontal="center" vertical="center"/>
    </xf>
    <xf numFmtId="37" fontId="6" fillId="0" borderId="7" xfId="0" applyNumberFormat="1" applyFont="1" applyBorder="1" applyAlignment="1">
      <alignment horizontal="center" vertical="center" wrapText="1"/>
    </xf>
    <xf numFmtId="49" fontId="29" fillId="5" borderId="7" xfId="0" applyNumberFormat="1" applyFont="1" applyFill="1" applyBorder="1" applyAlignment="1">
      <alignment horizontal="center" vertical="center" wrapText="1"/>
    </xf>
    <xf numFmtId="49" fontId="29" fillId="5" borderId="22" xfId="0" applyNumberFormat="1" applyFont="1" applyFill="1" applyBorder="1" applyAlignment="1">
      <alignment horizontal="center" vertical="center" wrapText="1"/>
    </xf>
    <xf numFmtId="0" fontId="29" fillId="0" borderId="7" xfId="0" applyFont="1" applyBorder="1" applyAlignment="1">
      <alignment horizontal="center" vertical="center"/>
    </xf>
    <xf numFmtId="37" fontId="29" fillId="0" borderId="7" xfId="1" applyNumberFormat="1" applyFont="1" applyFill="1" applyBorder="1" applyAlignment="1">
      <alignment horizontal="center" vertical="center"/>
    </xf>
    <xf numFmtId="4" fontId="29" fillId="0" borderId="7" xfId="1" applyNumberFormat="1" applyFont="1" applyFill="1" applyBorder="1" applyAlignment="1">
      <alignment horizontal="center" vertical="center"/>
    </xf>
    <xf numFmtId="4" fontId="5" fillId="0" borderId="35" xfId="1" applyNumberFormat="1" applyFont="1" applyFill="1" applyBorder="1" applyAlignment="1">
      <alignment horizontal="right" vertical="center"/>
    </xf>
    <xf numFmtId="4" fontId="5" fillId="0" borderId="22" xfId="1" applyNumberFormat="1" applyFont="1" applyFill="1" applyBorder="1" applyAlignment="1">
      <alignment horizontal="right" vertical="center"/>
    </xf>
    <xf numFmtId="0" fontId="32" fillId="5" borderId="7" xfId="6" applyFont="1" applyFill="1" applyBorder="1" applyAlignment="1">
      <alignment horizontal="center" vertical="center"/>
    </xf>
    <xf numFmtId="0" fontId="32" fillId="0" borderId="7" xfId="6" applyFont="1" applyBorder="1" applyAlignment="1">
      <alignment vertical="center" wrapText="1"/>
    </xf>
    <xf numFmtId="0" fontId="32" fillId="0" borderId="7" xfId="6" applyFont="1" applyBorder="1" applyAlignment="1">
      <alignment horizontal="right" vertical="center" wrapText="1"/>
    </xf>
    <xf numFmtId="0" fontId="4" fillId="2" borderId="21" xfId="0" applyFont="1" applyFill="1" applyBorder="1" applyAlignment="1">
      <alignment horizontal="center" vertical="center" wrapText="1"/>
    </xf>
    <xf numFmtId="0" fontId="4" fillId="2" borderId="39" xfId="0" applyFont="1" applyFill="1" applyBorder="1" applyAlignment="1">
      <alignment horizontal="left" vertical="center" wrapText="1"/>
    </xf>
    <xf numFmtId="43" fontId="8" fillId="4" borderId="1" xfId="2" applyFont="1" applyFill="1" applyBorder="1" applyAlignment="1">
      <alignment horizontal="center" vertical="center" wrapText="1"/>
    </xf>
    <xf numFmtId="4" fontId="5" fillId="5" borderId="22" xfId="1" applyNumberFormat="1" applyFont="1" applyFill="1" applyBorder="1" applyAlignment="1">
      <alignment horizontal="center" vertical="center"/>
    </xf>
    <xf numFmtId="43" fontId="18" fillId="0" borderId="0" xfId="1" applyFont="1"/>
    <xf numFmtId="43" fontId="8" fillId="4" borderId="2" xfId="1" applyFont="1" applyFill="1" applyBorder="1" applyAlignment="1">
      <alignment horizontal="center" vertical="center" wrapText="1"/>
    </xf>
    <xf numFmtId="43" fontId="5" fillId="0" borderId="30" xfId="1" applyFont="1" applyBorder="1" applyAlignment="1">
      <alignment horizontal="center" vertical="center"/>
    </xf>
    <xf numFmtId="43" fontId="5" fillId="5" borderId="58" xfId="1" applyFont="1" applyFill="1" applyBorder="1" applyAlignment="1">
      <alignment horizontal="center" vertical="center"/>
    </xf>
    <xf numFmtId="43" fontId="18" fillId="0" borderId="2" xfId="1" applyFont="1" applyBorder="1"/>
    <xf numFmtId="43" fontId="8" fillId="4" borderId="5" xfId="1" applyFont="1" applyFill="1" applyBorder="1" applyAlignment="1">
      <alignment horizontal="center" vertical="center" wrapText="1"/>
    </xf>
    <xf numFmtId="43" fontId="5" fillId="0" borderId="7" xfId="1" applyFont="1" applyBorder="1" applyAlignment="1">
      <alignment horizontal="center" vertical="center"/>
    </xf>
    <xf numFmtId="43" fontId="25" fillId="7" borderId="7" xfId="1" applyFont="1" applyFill="1" applyBorder="1" applyAlignment="1">
      <alignment horizontal="center" vertical="center"/>
    </xf>
    <xf numFmtId="43" fontId="26" fillId="0" borderId="6" xfId="1" applyFont="1" applyBorder="1" applyAlignment="1">
      <alignment horizontal="right" vertical="center" wrapText="1"/>
    </xf>
    <xf numFmtId="43" fontId="7" fillId="0" borderId="46" xfId="1" applyFont="1" applyBorder="1" applyAlignment="1">
      <alignment vertical="center" wrapText="1"/>
    </xf>
    <xf numFmtId="43" fontId="26" fillId="0" borderId="7" xfId="1" applyFont="1" applyFill="1" applyBorder="1" applyAlignment="1" applyProtection="1">
      <alignment horizontal="left" vertical="center"/>
    </xf>
    <xf numFmtId="43" fontId="5" fillId="0" borderId="6" xfId="1" applyFont="1" applyBorder="1" applyAlignment="1">
      <alignment horizontal="center" vertical="center"/>
    </xf>
    <xf numFmtId="43" fontId="18" fillId="0" borderId="2" xfId="1" applyFont="1" applyBorder="1" applyAlignment="1">
      <alignment horizontal="center"/>
    </xf>
    <xf numFmtId="0" fontId="5" fillId="0" borderId="11" xfId="0" applyFont="1" applyBorder="1" applyAlignment="1">
      <alignment horizontal="center" vertical="center"/>
    </xf>
    <xf numFmtId="4" fontId="5" fillId="0" borderId="23" xfId="1" applyNumberFormat="1" applyFont="1" applyFill="1" applyBorder="1" applyAlignment="1">
      <alignment horizontal="center" vertical="center"/>
    </xf>
    <xf numFmtId="4" fontId="6" fillId="0" borderId="3" xfId="1" applyNumberFormat="1" applyFont="1" applyFill="1" applyBorder="1" applyAlignment="1">
      <alignment horizontal="center" vertical="center"/>
    </xf>
    <xf numFmtId="0" fontId="18" fillId="0" borderId="56" xfId="0" applyFont="1" applyBorder="1" applyAlignment="1">
      <alignment horizontal="center"/>
    </xf>
    <xf numFmtId="0" fontId="6" fillId="5" borderId="7" xfId="0" applyFont="1" applyFill="1" applyBorder="1" applyAlignment="1">
      <alignment horizontal="center" vertical="center" wrapText="1"/>
    </xf>
    <xf numFmtId="43" fontId="26" fillId="0" borderId="6" xfId="1" applyFont="1" applyFill="1" applyBorder="1" applyAlignment="1" applyProtection="1">
      <alignment horizontal="left" vertical="center"/>
    </xf>
    <xf numFmtId="0" fontId="31" fillId="0" borderId="2" xfId="0" applyFont="1" applyBorder="1" applyAlignment="1">
      <alignment horizontal="center" vertical="center" wrapText="1"/>
    </xf>
    <xf numFmtId="0" fontId="31" fillId="5" borderId="2" xfId="0" applyFont="1" applyFill="1" applyBorder="1" applyAlignment="1">
      <alignment horizontal="left" vertical="top" wrapText="1"/>
    </xf>
    <xf numFmtId="0" fontId="6" fillId="0" borderId="34" xfId="4" applyFont="1" applyBorder="1" applyAlignment="1">
      <alignment horizontal="left" vertical="top" wrapText="1"/>
    </xf>
    <xf numFmtId="0" fontId="6" fillId="0" borderId="29" xfId="4" applyFont="1" applyBorder="1" applyAlignment="1">
      <alignment horizontal="left" vertical="top" wrapText="1"/>
    </xf>
    <xf numFmtId="0" fontId="6" fillId="0" borderId="33" xfId="4" applyFont="1" applyBorder="1" applyAlignment="1">
      <alignment horizontal="left" vertical="top" wrapText="1"/>
    </xf>
    <xf numFmtId="0" fontId="6" fillId="0" borderId="59" xfId="4" applyFont="1" applyBorder="1" applyAlignment="1">
      <alignment horizontal="left" vertical="top" wrapText="1"/>
    </xf>
    <xf numFmtId="43" fontId="18" fillId="0" borderId="24" xfId="1" applyFont="1" applyBorder="1"/>
    <xf numFmtId="4" fontId="5" fillId="0" borderId="13" xfId="1" applyNumberFormat="1" applyFont="1" applyFill="1" applyBorder="1" applyAlignment="1">
      <alignment horizontal="center" vertical="center"/>
    </xf>
    <xf numFmtId="43" fontId="5" fillId="0" borderId="14" xfId="1" applyFont="1" applyBorder="1" applyAlignment="1">
      <alignment horizontal="center" vertical="center"/>
    </xf>
    <xf numFmtId="0" fontId="5" fillId="0" borderId="19" xfId="0" applyFont="1" applyBorder="1" applyAlignment="1">
      <alignment horizontal="center" vertical="center"/>
    </xf>
    <xf numFmtId="4" fontId="5" fillId="0" borderId="19" xfId="1" applyNumberFormat="1" applyFont="1" applyFill="1" applyBorder="1" applyAlignment="1">
      <alignment horizontal="center" vertical="center"/>
    </xf>
    <xf numFmtId="43" fontId="5" fillId="0" borderId="20" xfId="1" applyFont="1" applyBorder="1" applyAlignment="1">
      <alignment horizontal="center" vertical="center"/>
    </xf>
    <xf numFmtId="165" fontId="5" fillId="0" borderId="13" xfId="1" applyNumberFormat="1" applyFont="1" applyFill="1" applyBorder="1" applyAlignment="1">
      <alignment horizontal="center" vertical="center"/>
    </xf>
    <xf numFmtId="43" fontId="5" fillId="0" borderId="14" xfId="1" applyFont="1" applyFill="1" applyBorder="1" applyAlignment="1">
      <alignment horizontal="center" vertical="center"/>
    </xf>
    <xf numFmtId="0" fontId="29" fillId="0" borderId="15" xfId="0" applyFont="1" applyBorder="1" applyAlignment="1">
      <alignment horizontal="center" vertical="center" wrapText="1"/>
    </xf>
    <xf numFmtId="43" fontId="29" fillId="0" borderId="16" xfId="1" applyFont="1" applyBorder="1" applyAlignment="1">
      <alignment horizontal="center" vertical="center"/>
    </xf>
    <xf numFmtId="43" fontId="9" fillId="0" borderId="16" xfId="1" applyFont="1" applyBorder="1" applyAlignment="1">
      <alignment horizontal="center" vertical="center"/>
    </xf>
    <xf numFmtId="43" fontId="5" fillId="0" borderId="16" xfId="1" applyFont="1" applyFill="1" applyBorder="1" applyAlignment="1">
      <alignment horizontal="center" vertical="center"/>
    </xf>
    <xf numFmtId="1" fontId="30" fillId="5" borderId="24" xfId="0" applyNumberFormat="1" applyFont="1" applyFill="1" applyBorder="1" applyAlignment="1">
      <alignment horizontal="center" vertical="center" wrapText="1"/>
    </xf>
    <xf numFmtId="0" fontId="30" fillId="0" borderId="59" xfId="0" applyFont="1" applyBorder="1" applyAlignment="1">
      <alignment horizontal="center" vertical="center" wrapText="1"/>
    </xf>
    <xf numFmtId="0" fontId="29" fillId="0" borderId="59" xfId="4" applyFont="1" applyBorder="1" applyAlignment="1">
      <alignment horizontal="center" vertical="center" wrapText="1"/>
    </xf>
    <xf numFmtId="0" fontId="29" fillId="0" borderId="19" xfId="0" applyFont="1" applyBorder="1" applyAlignment="1">
      <alignment horizontal="center" vertical="center"/>
    </xf>
    <xf numFmtId="37" fontId="29" fillId="0" borderId="19" xfId="1" applyNumberFormat="1" applyFont="1" applyFill="1" applyBorder="1" applyAlignment="1">
      <alignment horizontal="center" vertical="center"/>
    </xf>
    <xf numFmtId="4" fontId="31" fillId="0" borderId="19" xfId="1" applyNumberFormat="1" applyFont="1" applyFill="1" applyBorder="1" applyAlignment="1">
      <alignment horizontal="center" vertical="center"/>
    </xf>
    <xf numFmtId="43" fontId="9" fillId="0" borderId="20" xfId="1" applyFont="1" applyBorder="1" applyAlignment="1">
      <alignment horizontal="center" vertical="center"/>
    </xf>
    <xf numFmtId="43" fontId="5" fillId="0" borderId="16" xfId="1" applyFont="1" applyBorder="1" applyAlignment="1">
      <alignment horizontal="center" vertical="center"/>
    </xf>
    <xf numFmtId="4" fontId="5" fillId="0" borderId="57" xfId="1" applyNumberFormat="1" applyFont="1" applyFill="1" applyBorder="1" applyAlignment="1">
      <alignment horizontal="center" vertical="center"/>
    </xf>
    <xf numFmtId="0" fontId="5" fillId="0" borderId="44" xfId="0" applyFont="1" applyBorder="1" applyAlignment="1">
      <alignment horizontal="center"/>
    </xf>
    <xf numFmtId="2" fontId="5" fillId="5" borderId="13" xfId="0" applyNumberFormat="1" applyFont="1" applyFill="1" applyBorder="1" applyAlignment="1">
      <alignment horizontal="center"/>
    </xf>
    <xf numFmtId="43" fontId="5" fillId="0" borderId="35" xfId="1" applyFont="1" applyFill="1" applyBorder="1" applyAlignment="1">
      <alignment horizontal="center"/>
    </xf>
    <xf numFmtId="43" fontId="5" fillId="0" borderId="14" xfId="1" applyFont="1" applyFill="1" applyBorder="1" applyAlignment="1">
      <alignment horizontal="center"/>
    </xf>
    <xf numFmtId="43" fontId="5" fillId="0" borderId="16" xfId="1" applyFont="1" applyFill="1" applyBorder="1" applyAlignment="1">
      <alignment horizontal="center"/>
    </xf>
    <xf numFmtId="0" fontId="6" fillId="5" borderId="24" xfId="0" applyFont="1" applyFill="1" applyBorder="1" applyAlignment="1">
      <alignment horizontal="center" vertical="center" wrapText="1"/>
    </xf>
    <xf numFmtId="49" fontId="5" fillId="0" borderId="38" xfId="0" applyNumberFormat="1" applyFont="1" applyBorder="1" applyAlignment="1">
      <alignment horizontal="left" vertical="center" wrapText="1"/>
    </xf>
    <xf numFmtId="0" fontId="5" fillId="0" borderId="18" xfId="0" applyFont="1" applyBorder="1" applyAlignment="1">
      <alignment horizontal="center"/>
    </xf>
    <xf numFmtId="2" fontId="5" fillId="0" borderId="19" xfId="0" applyNumberFormat="1" applyFont="1" applyBorder="1" applyAlignment="1">
      <alignment horizontal="center"/>
    </xf>
    <xf numFmtId="43" fontId="5" fillId="0" borderId="57" xfId="1" applyFont="1" applyFill="1" applyBorder="1" applyAlignment="1">
      <alignment horizontal="center"/>
    </xf>
    <xf numFmtId="43" fontId="5" fillId="0" borderId="20" xfId="1" applyFont="1" applyFill="1" applyBorder="1" applyAlignment="1">
      <alignment horizontal="center"/>
    </xf>
    <xf numFmtId="0" fontId="6" fillId="5" borderId="8" xfId="0" applyFont="1" applyFill="1" applyBorder="1" applyAlignment="1">
      <alignment horizontal="left" vertical="center" wrapText="1"/>
    </xf>
    <xf numFmtId="0" fontId="5" fillId="0" borderId="40" xfId="0" applyFont="1" applyBorder="1" applyAlignment="1">
      <alignment horizontal="left" vertical="center" wrapText="1"/>
    </xf>
    <xf numFmtId="0" fontId="5" fillId="0" borderId="52" xfId="0" applyFont="1" applyBorder="1" applyAlignment="1">
      <alignment horizontal="center" vertical="center"/>
    </xf>
    <xf numFmtId="0" fontId="5" fillId="0" borderId="39" xfId="0" applyFont="1" applyBorder="1" applyAlignment="1">
      <alignment horizontal="center" vertical="center"/>
    </xf>
    <xf numFmtId="43" fontId="5" fillId="0" borderId="41" xfId="1" applyFont="1" applyFill="1" applyBorder="1" applyAlignment="1">
      <alignment horizontal="center" vertical="center"/>
    </xf>
    <xf numFmtId="43" fontId="5" fillId="0" borderId="40" xfId="1" applyFont="1" applyFill="1" applyBorder="1" applyAlignment="1">
      <alignment horizontal="center" vertical="center"/>
    </xf>
    <xf numFmtId="43" fontId="5" fillId="0" borderId="14" xfId="1" applyFont="1" applyBorder="1" applyAlignment="1">
      <alignment horizontal="right" vertical="center"/>
    </xf>
    <xf numFmtId="43" fontId="5" fillId="0" borderId="16" xfId="1" applyFont="1" applyBorder="1" applyAlignment="1">
      <alignment horizontal="right" vertical="center"/>
    </xf>
    <xf numFmtId="0" fontId="6" fillId="0" borderId="60" xfId="0" applyFont="1" applyBorder="1" applyAlignment="1">
      <alignment horizontal="center" vertical="center" wrapText="1"/>
    </xf>
    <xf numFmtId="0" fontId="6" fillId="0" borderId="48" xfId="0" applyFont="1" applyBorder="1" applyAlignment="1">
      <alignment horizontal="left" vertical="center" wrapText="1"/>
    </xf>
    <xf numFmtId="0" fontId="6" fillId="0" borderId="38" xfId="4" applyFont="1" applyBorder="1" applyAlignment="1">
      <alignment vertical="center" wrapText="1"/>
    </xf>
    <xf numFmtId="4" fontId="6" fillId="0" borderId="19" xfId="1" applyNumberFormat="1" applyFont="1" applyFill="1" applyBorder="1" applyAlignment="1">
      <alignment horizontal="right" vertical="center"/>
    </xf>
    <xf numFmtId="4" fontId="5" fillId="0" borderId="57" xfId="1" applyNumberFormat="1" applyFont="1" applyFill="1" applyBorder="1" applyAlignment="1">
      <alignment horizontal="right" vertical="center"/>
    </xf>
    <xf numFmtId="43" fontId="5" fillId="0" borderId="20" xfId="1" applyFont="1" applyBorder="1" applyAlignment="1">
      <alignment horizontal="right" vertical="center"/>
    </xf>
    <xf numFmtId="0" fontId="3" fillId="0" borderId="21" xfId="0" applyFont="1" applyBorder="1" applyAlignment="1">
      <alignment horizontal="center" vertical="center"/>
    </xf>
    <xf numFmtId="0" fontId="10" fillId="3" borderId="8" xfId="0" applyNumberFormat="1" applyFont="1" applyFill="1" applyBorder="1" applyAlignment="1">
      <alignment horizontal="left" vertical="center" wrapText="1"/>
    </xf>
    <xf numFmtId="0" fontId="10" fillId="0" borderId="2" xfId="4" applyFont="1" applyFill="1" applyBorder="1" applyAlignment="1">
      <alignment vertical="center" wrapText="1"/>
    </xf>
    <xf numFmtId="4" fontId="10" fillId="0" borderId="39" xfId="1" applyNumberFormat="1" applyFont="1" applyBorder="1" applyAlignment="1">
      <alignment horizontal="right" vertical="center"/>
    </xf>
    <xf numFmtId="4" fontId="11" fillId="0" borderId="39" xfId="1" applyNumberFormat="1" applyFont="1" applyBorder="1" applyAlignment="1">
      <alignment horizontal="right" vertical="center"/>
    </xf>
    <xf numFmtId="43" fontId="0" fillId="0" borderId="8" xfId="1" applyFont="1" applyBorder="1" applyAlignment="1">
      <alignment horizontal="center" vertical="center"/>
    </xf>
    <xf numFmtId="0" fontId="6" fillId="0" borderId="30" xfId="4" applyFont="1" applyBorder="1" applyAlignment="1">
      <alignment horizontal="left" vertical="center" wrapText="1"/>
    </xf>
    <xf numFmtId="0" fontId="6" fillId="5" borderId="29" xfId="4" applyFont="1" applyFill="1" applyBorder="1" applyAlignment="1">
      <alignment horizontal="left" vertical="center" wrapText="1"/>
    </xf>
    <xf numFmtId="0" fontId="6" fillId="5" borderId="34" xfId="0" applyFont="1" applyFill="1" applyBorder="1" applyAlignment="1">
      <alignment horizontal="left" vertical="top" wrapText="1"/>
    </xf>
    <xf numFmtId="0" fontId="8" fillId="4" borderId="25" xfId="4" applyFont="1" applyFill="1" applyBorder="1" applyAlignment="1">
      <alignment horizontal="center" vertical="center" wrapText="1"/>
    </xf>
    <xf numFmtId="0" fontId="8" fillId="4" borderId="26" xfId="4" applyFont="1" applyFill="1" applyBorder="1" applyAlignment="1">
      <alignment horizontal="center" vertical="center" wrapText="1"/>
    </xf>
    <xf numFmtId="43" fontId="21" fillId="6" borderId="1" xfId="1" applyFont="1" applyFill="1" applyBorder="1" applyAlignment="1">
      <alignment horizontal="center" vertical="center" wrapText="1"/>
    </xf>
    <xf numFmtId="43" fontId="21" fillId="6" borderId="9" xfId="1" applyFont="1" applyFill="1" applyBorder="1" applyAlignment="1">
      <alignment horizontal="center" vertical="center" wrapText="1"/>
    </xf>
    <xf numFmtId="43" fontId="21" fillId="6" borderId="8" xfId="1" applyFont="1" applyFill="1" applyBorder="1" applyAlignment="1">
      <alignment horizontal="center" vertical="center" wrapText="1"/>
    </xf>
    <xf numFmtId="164" fontId="13" fillId="0" borderId="47" xfId="0" applyNumberFormat="1" applyFont="1" applyBorder="1" applyAlignment="1">
      <alignment horizontal="right" vertical="center"/>
    </xf>
    <xf numFmtId="164" fontId="13" fillId="0" borderId="3" xfId="0" applyNumberFormat="1" applyFont="1" applyBorder="1" applyAlignment="1">
      <alignment horizontal="right" vertical="center"/>
    </xf>
    <xf numFmtId="164" fontId="13" fillId="0" borderId="61" xfId="0" applyNumberFormat="1" applyFont="1" applyBorder="1" applyAlignment="1">
      <alignment horizontal="right" vertical="center"/>
    </xf>
    <xf numFmtId="164" fontId="13" fillId="0" borderId="15" xfId="0" applyNumberFormat="1" applyFont="1" applyBorder="1" applyAlignment="1">
      <alignment horizontal="right" vertical="center"/>
    </xf>
    <xf numFmtId="164" fontId="13" fillId="0" borderId="7" xfId="0" applyNumberFormat="1" applyFont="1" applyBorder="1" applyAlignment="1">
      <alignment horizontal="right" vertical="center"/>
    </xf>
    <xf numFmtId="164" fontId="13" fillId="0" borderId="16" xfId="0" applyNumberFormat="1" applyFont="1" applyBorder="1" applyAlignment="1">
      <alignment horizontal="right" vertical="center"/>
    </xf>
    <xf numFmtId="164" fontId="13" fillId="0" borderId="18" xfId="0" applyNumberFormat="1" applyFont="1" applyBorder="1" applyAlignment="1">
      <alignment horizontal="right" vertical="center"/>
    </xf>
    <xf numFmtId="164" fontId="13" fillId="0" borderId="19" xfId="0" applyNumberFormat="1" applyFont="1" applyBorder="1" applyAlignment="1">
      <alignment horizontal="right" vertical="center"/>
    </xf>
    <xf numFmtId="164" fontId="13" fillId="0" borderId="20" xfId="0" applyNumberFormat="1" applyFont="1" applyBorder="1" applyAlignment="1">
      <alignment horizontal="right" vertical="center"/>
    </xf>
    <xf numFmtId="0" fontId="22" fillId="0" borderId="27" xfId="0" applyFont="1" applyBorder="1" applyAlignment="1">
      <alignment horizontal="center" vertical="center"/>
    </xf>
    <xf numFmtId="0" fontId="22" fillId="0" borderId="4" xfId="0" applyFont="1" applyBorder="1" applyAlignment="1">
      <alignment horizontal="center" vertical="center"/>
    </xf>
    <xf numFmtId="0" fontId="22" fillId="0" borderId="32"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164" fontId="23" fillId="6" borderId="27" xfId="0" applyNumberFormat="1" applyFont="1" applyFill="1" applyBorder="1" applyAlignment="1">
      <alignment horizontal="right" vertical="center"/>
    </xf>
    <xf numFmtId="164" fontId="23" fillId="6" borderId="4" xfId="0" applyNumberFormat="1" applyFont="1" applyFill="1" applyBorder="1" applyAlignment="1">
      <alignment horizontal="right" vertical="center"/>
    </xf>
    <xf numFmtId="164" fontId="23" fillId="6" borderId="32" xfId="0" applyNumberFormat="1" applyFont="1" applyFill="1" applyBorder="1" applyAlignment="1">
      <alignment horizontal="right" vertical="center"/>
    </xf>
    <xf numFmtId="164" fontId="23" fillId="6" borderId="48" xfId="0" applyNumberFormat="1" applyFont="1" applyFill="1" applyBorder="1" applyAlignment="1">
      <alignment horizontal="right" vertical="center"/>
    </xf>
    <xf numFmtId="164" fontId="23" fillId="6" borderId="49" xfId="0" applyNumberFormat="1" applyFont="1" applyFill="1" applyBorder="1" applyAlignment="1">
      <alignment horizontal="right" vertical="center"/>
    </xf>
    <xf numFmtId="164" fontId="23" fillId="6" borderId="50" xfId="0" applyNumberFormat="1" applyFont="1" applyFill="1" applyBorder="1" applyAlignment="1">
      <alignment horizontal="right" vertical="center"/>
    </xf>
    <xf numFmtId="0" fontId="13" fillId="0" borderId="2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4" xfId="0" applyFont="1" applyBorder="1" applyAlignment="1">
      <alignment horizontal="center" vertical="center"/>
    </xf>
    <xf numFmtId="0" fontId="17" fillId="0" borderId="32"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3" fontId="21" fillId="6" borderId="27" xfId="1" applyFont="1" applyFill="1" applyBorder="1" applyAlignment="1">
      <alignment horizontal="center" vertical="center" wrapText="1"/>
    </xf>
    <xf numFmtId="43" fontId="21" fillId="6" borderId="4" xfId="1" applyFont="1" applyFill="1" applyBorder="1" applyAlignment="1">
      <alignment horizontal="center" vertical="center" wrapText="1"/>
    </xf>
    <xf numFmtId="43" fontId="21" fillId="6" borderId="32" xfId="1" applyFont="1" applyFill="1" applyBorder="1" applyAlignment="1">
      <alignment horizontal="center" vertical="center" wrapText="1"/>
    </xf>
    <xf numFmtId="164" fontId="13" fillId="0" borderId="12" xfId="0" applyNumberFormat="1" applyFont="1" applyBorder="1" applyAlignment="1">
      <alignment horizontal="right" vertical="center"/>
    </xf>
    <xf numFmtId="164" fontId="13" fillId="0" borderId="13" xfId="0" applyNumberFormat="1" applyFont="1" applyBorder="1" applyAlignment="1">
      <alignment horizontal="right" vertical="center"/>
    </xf>
    <xf numFmtId="164" fontId="13" fillId="0" borderId="14" xfId="0" applyNumberFormat="1" applyFont="1" applyBorder="1" applyAlignment="1">
      <alignment horizontal="right" vertical="center"/>
    </xf>
    <xf numFmtId="166" fontId="13" fillId="0" borderId="15" xfId="0" applyNumberFormat="1" applyFont="1" applyBorder="1" applyAlignment="1">
      <alignment horizontal="right" vertical="center"/>
    </xf>
    <xf numFmtId="43" fontId="13" fillId="0" borderId="7" xfId="0" applyNumberFormat="1" applyFont="1" applyBorder="1" applyAlignment="1">
      <alignment horizontal="right" vertical="center"/>
    </xf>
    <xf numFmtId="43" fontId="13" fillId="0" borderId="16" xfId="0" applyNumberFormat="1" applyFont="1" applyBorder="1" applyAlignment="1">
      <alignment horizontal="right" vertical="center"/>
    </xf>
    <xf numFmtId="164" fontId="13" fillId="0" borderId="48" xfId="0" applyNumberFormat="1" applyFont="1" applyBorder="1" applyAlignment="1">
      <alignment vertical="center"/>
    </xf>
    <xf numFmtId="164" fontId="13" fillId="0" borderId="49" xfId="0" applyNumberFormat="1" applyFont="1" applyBorder="1" applyAlignment="1">
      <alignment vertical="center"/>
    </xf>
    <xf numFmtId="164" fontId="13" fillId="0" borderId="50" xfId="0" applyNumberFormat="1" applyFont="1" applyBorder="1" applyAlignment="1">
      <alignment vertical="center"/>
    </xf>
    <xf numFmtId="164" fontId="13" fillId="0" borderId="1" xfId="0" applyNumberFormat="1" applyFont="1" applyBorder="1" applyAlignment="1">
      <alignment horizontal="right"/>
    </xf>
    <xf numFmtId="164" fontId="13" fillId="0" borderId="9" xfId="0" applyNumberFormat="1" applyFont="1" applyBorder="1" applyAlignment="1">
      <alignment horizontal="right"/>
    </xf>
    <xf numFmtId="164" fontId="13" fillId="0" borderId="8" xfId="0" applyNumberFormat="1" applyFont="1" applyBorder="1" applyAlignment="1">
      <alignment horizontal="right"/>
    </xf>
    <xf numFmtId="164" fontId="23" fillId="6" borderId="36" xfId="0" applyNumberFormat="1" applyFont="1" applyFill="1" applyBorder="1" applyAlignment="1">
      <alignment horizontal="right"/>
    </xf>
    <xf numFmtId="164" fontId="23" fillId="6" borderId="0" xfId="0" applyNumberFormat="1" applyFont="1" applyFill="1" applyBorder="1" applyAlignment="1">
      <alignment horizontal="right"/>
    </xf>
    <xf numFmtId="164" fontId="23" fillId="6" borderId="54" xfId="0" applyNumberFormat="1" applyFont="1" applyFill="1" applyBorder="1" applyAlignment="1">
      <alignment horizontal="right"/>
    </xf>
    <xf numFmtId="164" fontId="23" fillId="6" borderId="48" xfId="0" applyNumberFormat="1" applyFont="1" applyFill="1" applyBorder="1" applyAlignment="1">
      <alignment horizontal="right"/>
    </xf>
    <xf numFmtId="164" fontId="23" fillId="6" borderId="49" xfId="0" applyNumberFormat="1" applyFont="1" applyFill="1" applyBorder="1" applyAlignment="1">
      <alignment horizontal="right"/>
    </xf>
    <xf numFmtId="164" fontId="23" fillId="6" borderId="50" xfId="0" applyNumberFormat="1" applyFont="1" applyFill="1" applyBorder="1" applyAlignment="1">
      <alignment horizontal="right"/>
    </xf>
    <xf numFmtId="0" fontId="7" fillId="0" borderId="6" xfId="0" applyFont="1" applyBorder="1" applyAlignment="1">
      <alignment horizontal="center" vertical="center"/>
    </xf>
    <xf numFmtId="0" fontId="7" fillId="0" borderId="51" xfId="0" applyFont="1" applyBorder="1" applyAlignment="1">
      <alignment horizontal="center" vertical="center"/>
    </xf>
    <xf numFmtId="0" fontId="7" fillId="0" borderId="45" xfId="0" applyFont="1" applyBorder="1" applyAlignment="1">
      <alignment horizontal="center" vertical="center"/>
    </xf>
    <xf numFmtId="164" fontId="13" fillId="0" borderId="17" xfId="0" applyNumberFormat="1" applyFont="1" applyBorder="1" applyAlignment="1">
      <alignment horizontal="right"/>
    </xf>
    <xf numFmtId="164" fontId="13" fillId="0" borderId="53" xfId="0" applyNumberFormat="1" applyFont="1" applyBorder="1" applyAlignment="1">
      <alignment horizontal="right"/>
    </xf>
    <xf numFmtId="164" fontId="13" fillId="0" borderId="55" xfId="0" applyNumberFormat="1" applyFont="1" applyBorder="1" applyAlignment="1">
      <alignment horizontal="right"/>
    </xf>
    <xf numFmtId="0" fontId="8" fillId="4" borderId="1" xfId="4" applyFont="1" applyFill="1" applyBorder="1" applyAlignment="1">
      <alignment horizontal="center" vertical="center" wrapText="1"/>
    </xf>
    <xf numFmtId="0" fontId="8" fillId="4" borderId="8" xfId="4" applyFont="1" applyFill="1" applyBorder="1" applyAlignment="1">
      <alignment horizontal="center" vertical="center" wrapText="1"/>
    </xf>
    <xf numFmtId="164" fontId="13" fillId="0" borderId="33" xfId="0" applyNumberFormat="1" applyFont="1" applyBorder="1" applyAlignment="1">
      <alignment horizontal="right"/>
    </xf>
    <xf numFmtId="164" fontId="13" fillId="0" borderId="37" xfId="0" applyNumberFormat="1" applyFont="1" applyBorder="1" applyAlignment="1">
      <alignment horizontal="right"/>
    </xf>
    <xf numFmtId="164" fontId="13" fillId="0" borderId="43" xfId="0" applyNumberFormat="1" applyFont="1" applyBorder="1" applyAlignment="1">
      <alignment horizontal="right"/>
    </xf>
    <xf numFmtId="164" fontId="13" fillId="8" borderId="27" xfId="0" applyNumberFormat="1" applyFont="1" applyFill="1" applyBorder="1" applyAlignment="1">
      <alignment horizontal="right" vertical="center"/>
    </xf>
    <xf numFmtId="0" fontId="13" fillId="8" borderId="4" xfId="0" applyFont="1" applyFill="1" applyBorder="1" applyAlignment="1">
      <alignment horizontal="right" vertical="center"/>
    </xf>
    <xf numFmtId="0" fontId="13" fillId="8" borderId="32" xfId="0" applyFont="1" applyFill="1" applyBorder="1" applyAlignment="1">
      <alignment horizontal="right" vertical="center"/>
    </xf>
    <xf numFmtId="0" fontId="13" fillId="8" borderId="36" xfId="0" applyFont="1" applyFill="1" applyBorder="1" applyAlignment="1">
      <alignment horizontal="right" vertical="center"/>
    </xf>
    <xf numFmtId="0" fontId="13" fillId="8" borderId="0" xfId="0" applyFont="1" applyFill="1" applyBorder="1" applyAlignment="1">
      <alignment horizontal="right" vertical="center"/>
    </xf>
    <xf numFmtId="0" fontId="13" fillId="8" borderId="54" xfId="0" applyFont="1" applyFill="1" applyBorder="1" applyAlignment="1">
      <alignment horizontal="right" vertical="center"/>
    </xf>
    <xf numFmtId="0" fontId="13" fillId="8" borderId="48" xfId="0" applyFont="1" applyFill="1" applyBorder="1" applyAlignment="1">
      <alignment horizontal="right" vertical="center"/>
    </xf>
    <xf numFmtId="0" fontId="13" fillId="8" borderId="49" xfId="0" applyFont="1" applyFill="1" applyBorder="1" applyAlignment="1">
      <alignment horizontal="right" vertical="center"/>
    </xf>
    <xf numFmtId="0" fontId="13" fillId="8" borderId="50" xfId="0" applyFont="1" applyFill="1" applyBorder="1" applyAlignment="1">
      <alignment horizontal="right" vertical="center"/>
    </xf>
  </cellXfs>
  <cellStyles count="9">
    <cellStyle name="Comma" xfId="1" builtinId="3"/>
    <cellStyle name="Comma 2" xfId="2"/>
    <cellStyle name="Normal" xfId="0" builtinId="0"/>
    <cellStyle name="Normal 2" xfId="3"/>
    <cellStyle name="Normal 2 2" xfId="8"/>
    <cellStyle name="Normal 3" xfId="4"/>
    <cellStyle name="Normal 6" xfId="5"/>
    <cellStyle name="Normal 7" xfId="6"/>
    <cellStyle name="Normal_SC091 - SW - Forino - Gostivar - Volume 4 par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110</xdr:row>
      <xdr:rowOff>0</xdr:rowOff>
    </xdr:from>
    <xdr:ext cx="76200" cy="220980"/>
    <xdr:sp macro="" textlink="">
      <xdr:nvSpPr>
        <xdr:cNvPr id="2" name="Text Box 260">
          <a:extLst>
            <a:ext uri="{FF2B5EF4-FFF2-40B4-BE49-F238E27FC236}">
              <a16:creationId xmlns:a16="http://schemas.microsoft.com/office/drawing/2014/main" id="{53BB5F6B-73E2-47EF-80A1-A225504E5E24}"/>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3" name="Text Box 260">
          <a:extLst>
            <a:ext uri="{FF2B5EF4-FFF2-40B4-BE49-F238E27FC236}">
              <a16:creationId xmlns:a16="http://schemas.microsoft.com/office/drawing/2014/main" id="{DC2E7507-E4C6-4159-BE96-84AB6247E275}"/>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4" name="Text Box 260">
          <a:extLst>
            <a:ext uri="{FF2B5EF4-FFF2-40B4-BE49-F238E27FC236}">
              <a16:creationId xmlns:a16="http://schemas.microsoft.com/office/drawing/2014/main" id="{0C4C6363-E5FA-4756-9C53-DBBF8B110164}"/>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5" name="Text Box 260">
          <a:extLst>
            <a:ext uri="{FF2B5EF4-FFF2-40B4-BE49-F238E27FC236}">
              <a16:creationId xmlns:a16="http://schemas.microsoft.com/office/drawing/2014/main" id="{EFC4AE79-9CFD-4B64-B88B-16101D7643DA}"/>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6" name="Text Box 260">
          <a:extLst>
            <a:ext uri="{FF2B5EF4-FFF2-40B4-BE49-F238E27FC236}">
              <a16:creationId xmlns:a16="http://schemas.microsoft.com/office/drawing/2014/main" id="{8AF2DDFF-1EEB-4FC5-9EE5-ACCB7DEB55E2}"/>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7" name="Text Box 260">
          <a:extLst>
            <a:ext uri="{FF2B5EF4-FFF2-40B4-BE49-F238E27FC236}">
              <a16:creationId xmlns:a16="http://schemas.microsoft.com/office/drawing/2014/main" id="{1E66C6B8-9642-402F-ACBE-C28B8F19AA31}"/>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8" name="Text Box 260">
          <a:extLst>
            <a:ext uri="{FF2B5EF4-FFF2-40B4-BE49-F238E27FC236}">
              <a16:creationId xmlns:a16="http://schemas.microsoft.com/office/drawing/2014/main" id="{E81E5343-8A30-4236-89DB-DD2A2BD4C6F6}"/>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5</xdr:col>
      <xdr:colOff>0</xdr:colOff>
      <xdr:row>110</xdr:row>
      <xdr:rowOff>0</xdr:rowOff>
    </xdr:from>
    <xdr:ext cx="76200" cy="220980"/>
    <xdr:sp macro="" textlink="">
      <xdr:nvSpPr>
        <xdr:cNvPr id="9" name="Text Box 260">
          <a:extLst>
            <a:ext uri="{FF2B5EF4-FFF2-40B4-BE49-F238E27FC236}">
              <a16:creationId xmlns:a16="http://schemas.microsoft.com/office/drawing/2014/main" id="{155AD0B5-B1ED-4D82-B30E-769892AEC316}"/>
            </a:ext>
          </a:extLst>
        </xdr:cNvPr>
        <xdr:cNvSpPr txBox="1">
          <a:spLocks noChangeArrowheads="1"/>
        </xdr:cNvSpPr>
      </xdr:nvSpPr>
      <xdr:spPr>
        <a:xfrm>
          <a:off x="9136380" y="66545460"/>
          <a:ext cx="76200" cy="220980"/>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10" name="Text Box 4">
          <a:extLst>
            <a:ext uri="{FF2B5EF4-FFF2-40B4-BE49-F238E27FC236}">
              <a16:creationId xmlns:a16="http://schemas.microsoft.com/office/drawing/2014/main" id="{4DDF5929-2CA2-46AC-86BF-AF46E22D922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11" name="Text Box 6">
          <a:extLst>
            <a:ext uri="{FF2B5EF4-FFF2-40B4-BE49-F238E27FC236}">
              <a16:creationId xmlns:a16="http://schemas.microsoft.com/office/drawing/2014/main" id="{27B8F576-693A-4EB0-8966-A317CFCFB20A}"/>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12" name="Text Box 21">
          <a:extLst>
            <a:ext uri="{FF2B5EF4-FFF2-40B4-BE49-F238E27FC236}">
              <a16:creationId xmlns:a16="http://schemas.microsoft.com/office/drawing/2014/main" id="{26D86636-2DAA-4D77-BA79-E2CFAD3318E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13" name="Text Box 22">
          <a:extLst>
            <a:ext uri="{FF2B5EF4-FFF2-40B4-BE49-F238E27FC236}">
              <a16:creationId xmlns:a16="http://schemas.microsoft.com/office/drawing/2014/main" id="{D6BB3572-F199-423F-A93E-D611905FD60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4" name="Text Box 28">
          <a:extLst>
            <a:ext uri="{FF2B5EF4-FFF2-40B4-BE49-F238E27FC236}">
              <a16:creationId xmlns:a16="http://schemas.microsoft.com/office/drawing/2014/main" id="{F7996A17-D277-4B33-84C3-1C63B56E588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5" name="Text Box 29">
          <a:extLst>
            <a:ext uri="{FF2B5EF4-FFF2-40B4-BE49-F238E27FC236}">
              <a16:creationId xmlns:a16="http://schemas.microsoft.com/office/drawing/2014/main" id="{63EA78F9-4AC7-44FB-A89A-0CFCA132C59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 name="Text Box 31">
          <a:extLst>
            <a:ext uri="{FF2B5EF4-FFF2-40B4-BE49-F238E27FC236}">
              <a16:creationId xmlns:a16="http://schemas.microsoft.com/office/drawing/2014/main" id="{AAB146B8-74F6-40AF-824C-75DAB45094C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7" name="Text Box 32">
          <a:extLst>
            <a:ext uri="{FF2B5EF4-FFF2-40B4-BE49-F238E27FC236}">
              <a16:creationId xmlns:a16="http://schemas.microsoft.com/office/drawing/2014/main" id="{A4A67E21-B752-4FF1-ABE2-0F5C99975A3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8" name="Text Box 33">
          <a:extLst>
            <a:ext uri="{FF2B5EF4-FFF2-40B4-BE49-F238E27FC236}">
              <a16:creationId xmlns:a16="http://schemas.microsoft.com/office/drawing/2014/main" id="{F01CF53E-F348-49F3-8B7C-2F55FC35677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9" name="Text Box 34">
          <a:extLst>
            <a:ext uri="{FF2B5EF4-FFF2-40B4-BE49-F238E27FC236}">
              <a16:creationId xmlns:a16="http://schemas.microsoft.com/office/drawing/2014/main" id="{83AB0737-C3D1-4AC9-92D9-03F1785C58F0}"/>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0" name="Text Box 35">
          <a:extLst>
            <a:ext uri="{FF2B5EF4-FFF2-40B4-BE49-F238E27FC236}">
              <a16:creationId xmlns:a16="http://schemas.microsoft.com/office/drawing/2014/main" id="{DE2C5DFD-5E80-4E5C-B86A-9E6FC06369E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1" name="Text Box 36">
          <a:extLst>
            <a:ext uri="{FF2B5EF4-FFF2-40B4-BE49-F238E27FC236}">
              <a16:creationId xmlns:a16="http://schemas.microsoft.com/office/drawing/2014/main" id="{743C10D2-A885-4A00-938E-FD62A7D2C04B}"/>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2" name="Text Box 37">
          <a:extLst>
            <a:ext uri="{FF2B5EF4-FFF2-40B4-BE49-F238E27FC236}">
              <a16:creationId xmlns:a16="http://schemas.microsoft.com/office/drawing/2014/main" id="{C5BF9185-B720-4182-A58F-8ED0997C4A5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3" name="Text Box 38">
          <a:extLst>
            <a:ext uri="{FF2B5EF4-FFF2-40B4-BE49-F238E27FC236}">
              <a16:creationId xmlns:a16="http://schemas.microsoft.com/office/drawing/2014/main" id="{A46AC41D-F6E2-457C-BF04-7B22FECB599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4" name="Text Box 39">
          <a:extLst>
            <a:ext uri="{FF2B5EF4-FFF2-40B4-BE49-F238E27FC236}">
              <a16:creationId xmlns:a16="http://schemas.microsoft.com/office/drawing/2014/main" id="{C87956FD-A407-43FE-8DAE-746C84EF39B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 name="Text Box 40">
          <a:extLst>
            <a:ext uri="{FF2B5EF4-FFF2-40B4-BE49-F238E27FC236}">
              <a16:creationId xmlns:a16="http://schemas.microsoft.com/office/drawing/2014/main" id="{8BFA4C63-D0E5-43B4-93B5-8E756EBA8B6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6" name="Text Box 41">
          <a:extLst>
            <a:ext uri="{FF2B5EF4-FFF2-40B4-BE49-F238E27FC236}">
              <a16:creationId xmlns:a16="http://schemas.microsoft.com/office/drawing/2014/main" id="{CBD3246E-A479-4865-A7D6-48932323C3F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7" name="Text Box 42">
          <a:extLst>
            <a:ext uri="{FF2B5EF4-FFF2-40B4-BE49-F238E27FC236}">
              <a16:creationId xmlns:a16="http://schemas.microsoft.com/office/drawing/2014/main" id="{226AF4FE-3F38-4576-9ED9-0D290992F05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28" name="Text Box 108">
          <a:extLst>
            <a:ext uri="{FF2B5EF4-FFF2-40B4-BE49-F238E27FC236}">
              <a16:creationId xmlns:a16="http://schemas.microsoft.com/office/drawing/2014/main" id="{7F97332D-74B7-4A84-A11A-7AD86F9254D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29" name="Text Box 109">
          <a:extLst>
            <a:ext uri="{FF2B5EF4-FFF2-40B4-BE49-F238E27FC236}">
              <a16:creationId xmlns:a16="http://schemas.microsoft.com/office/drawing/2014/main" id="{C5E92069-A48B-4418-9037-32973A69223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0" name="Text Box 110">
          <a:extLst>
            <a:ext uri="{FF2B5EF4-FFF2-40B4-BE49-F238E27FC236}">
              <a16:creationId xmlns:a16="http://schemas.microsoft.com/office/drawing/2014/main" id="{EDD690C5-1289-4999-95C8-607718AAA7F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1" name="Text Box 111">
          <a:extLst>
            <a:ext uri="{FF2B5EF4-FFF2-40B4-BE49-F238E27FC236}">
              <a16:creationId xmlns:a16="http://schemas.microsoft.com/office/drawing/2014/main" id="{1AB16344-F1DB-4D92-B3EF-564D5A508F5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2" name="Text Box 112">
          <a:extLst>
            <a:ext uri="{FF2B5EF4-FFF2-40B4-BE49-F238E27FC236}">
              <a16:creationId xmlns:a16="http://schemas.microsoft.com/office/drawing/2014/main" id="{A06B6481-B2D7-486F-9F52-5535C5F9BB1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3" name="Text Box 113">
          <a:extLst>
            <a:ext uri="{FF2B5EF4-FFF2-40B4-BE49-F238E27FC236}">
              <a16:creationId xmlns:a16="http://schemas.microsoft.com/office/drawing/2014/main" id="{659CA8B5-AFBE-4B31-A746-B005D68B49A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4" name="Text Box 114">
          <a:extLst>
            <a:ext uri="{FF2B5EF4-FFF2-40B4-BE49-F238E27FC236}">
              <a16:creationId xmlns:a16="http://schemas.microsoft.com/office/drawing/2014/main" id="{1FE3A8C4-3B61-4E3B-9AD0-B8543CD7182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5" name="Text Box 115">
          <a:extLst>
            <a:ext uri="{FF2B5EF4-FFF2-40B4-BE49-F238E27FC236}">
              <a16:creationId xmlns:a16="http://schemas.microsoft.com/office/drawing/2014/main" id="{3F14A0D7-6776-4FCF-ACFC-A7AA2E8F9CC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6" name="Text Box 116">
          <a:extLst>
            <a:ext uri="{FF2B5EF4-FFF2-40B4-BE49-F238E27FC236}">
              <a16:creationId xmlns:a16="http://schemas.microsoft.com/office/drawing/2014/main" id="{3B07EE73-091B-448E-8135-9F6187DCEA5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 name="Text Box 117">
          <a:extLst>
            <a:ext uri="{FF2B5EF4-FFF2-40B4-BE49-F238E27FC236}">
              <a16:creationId xmlns:a16="http://schemas.microsoft.com/office/drawing/2014/main" id="{80FAF079-BD60-48C3-A29D-F00E2151187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8" name="Text Box 118">
          <a:extLst>
            <a:ext uri="{FF2B5EF4-FFF2-40B4-BE49-F238E27FC236}">
              <a16:creationId xmlns:a16="http://schemas.microsoft.com/office/drawing/2014/main" id="{EBF80BD9-B20D-4886-8211-C778ADFEBB3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9" name="Text Box 130">
          <a:extLst>
            <a:ext uri="{FF2B5EF4-FFF2-40B4-BE49-F238E27FC236}">
              <a16:creationId xmlns:a16="http://schemas.microsoft.com/office/drawing/2014/main" id="{9053DEBB-3ED0-442A-B34F-C35FD10D886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0" name="Text Box 131">
          <a:extLst>
            <a:ext uri="{FF2B5EF4-FFF2-40B4-BE49-F238E27FC236}">
              <a16:creationId xmlns:a16="http://schemas.microsoft.com/office/drawing/2014/main" id="{9F24CDA1-6165-438F-ACE5-812A61CD5A0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1" name="Text Box 132">
          <a:extLst>
            <a:ext uri="{FF2B5EF4-FFF2-40B4-BE49-F238E27FC236}">
              <a16:creationId xmlns:a16="http://schemas.microsoft.com/office/drawing/2014/main" id="{F4C27013-7576-41F9-BCE7-F78817E21CB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2" name="Text Box 133">
          <a:extLst>
            <a:ext uri="{FF2B5EF4-FFF2-40B4-BE49-F238E27FC236}">
              <a16:creationId xmlns:a16="http://schemas.microsoft.com/office/drawing/2014/main" id="{FF26A6A0-98AB-4D97-95A0-3F3DF3526C9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 name="Text Box 134">
          <a:extLst>
            <a:ext uri="{FF2B5EF4-FFF2-40B4-BE49-F238E27FC236}">
              <a16:creationId xmlns:a16="http://schemas.microsoft.com/office/drawing/2014/main" id="{31EEBAF4-369E-41A6-9CE5-390B6799EEF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 name="Text Box 135">
          <a:extLst>
            <a:ext uri="{FF2B5EF4-FFF2-40B4-BE49-F238E27FC236}">
              <a16:creationId xmlns:a16="http://schemas.microsoft.com/office/drawing/2014/main" id="{747C471C-F2CD-4C07-A1B3-7A1498D5ED7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 name="Text Box 136">
          <a:extLst>
            <a:ext uri="{FF2B5EF4-FFF2-40B4-BE49-F238E27FC236}">
              <a16:creationId xmlns:a16="http://schemas.microsoft.com/office/drawing/2014/main" id="{7809EF43-D617-42AD-A0D5-13B957C8A49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6" name="Text Box 137">
          <a:extLst>
            <a:ext uri="{FF2B5EF4-FFF2-40B4-BE49-F238E27FC236}">
              <a16:creationId xmlns:a16="http://schemas.microsoft.com/office/drawing/2014/main" id="{2ACC3C9A-9BA5-4A07-83D0-E41A3A493A1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7" name="Text Box 138">
          <a:extLst>
            <a:ext uri="{FF2B5EF4-FFF2-40B4-BE49-F238E27FC236}">
              <a16:creationId xmlns:a16="http://schemas.microsoft.com/office/drawing/2014/main" id="{8B5C3F1B-3E11-415A-8E86-EB9675DA592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8" name="Text Box 139">
          <a:extLst>
            <a:ext uri="{FF2B5EF4-FFF2-40B4-BE49-F238E27FC236}">
              <a16:creationId xmlns:a16="http://schemas.microsoft.com/office/drawing/2014/main" id="{83160892-DBAB-49D3-A53A-CAB28CD42B3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9" name="Text Box 140">
          <a:extLst>
            <a:ext uri="{FF2B5EF4-FFF2-40B4-BE49-F238E27FC236}">
              <a16:creationId xmlns:a16="http://schemas.microsoft.com/office/drawing/2014/main" id="{956AD589-3E00-4CA1-9554-A9A918C1C0A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0" name="Text Box 141">
          <a:extLst>
            <a:ext uri="{FF2B5EF4-FFF2-40B4-BE49-F238E27FC236}">
              <a16:creationId xmlns:a16="http://schemas.microsoft.com/office/drawing/2014/main" id="{C115E5AA-6938-49D5-B1FC-D89B1337D64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 name="Text Box 142">
          <a:extLst>
            <a:ext uri="{FF2B5EF4-FFF2-40B4-BE49-F238E27FC236}">
              <a16:creationId xmlns:a16="http://schemas.microsoft.com/office/drawing/2014/main" id="{FA4D394E-EC41-4D93-8678-C405C3FFF77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 name="Text Box 143">
          <a:extLst>
            <a:ext uri="{FF2B5EF4-FFF2-40B4-BE49-F238E27FC236}">
              <a16:creationId xmlns:a16="http://schemas.microsoft.com/office/drawing/2014/main" id="{BD96AA1A-6D45-4CC7-9E9C-2DE8EBB267A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3" name="Text Box 144">
          <a:extLst>
            <a:ext uri="{FF2B5EF4-FFF2-40B4-BE49-F238E27FC236}">
              <a16:creationId xmlns:a16="http://schemas.microsoft.com/office/drawing/2014/main" id="{6EC8F7E5-3A85-4023-A4DE-8F8B550E353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4" name="Text Box 145">
          <a:extLst>
            <a:ext uri="{FF2B5EF4-FFF2-40B4-BE49-F238E27FC236}">
              <a16:creationId xmlns:a16="http://schemas.microsoft.com/office/drawing/2014/main" id="{6C366DFC-5875-44C8-9EE7-A3F863999DE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5" name="Text Box 146">
          <a:extLst>
            <a:ext uri="{FF2B5EF4-FFF2-40B4-BE49-F238E27FC236}">
              <a16:creationId xmlns:a16="http://schemas.microsoft.com/office/drawing/2014/main" id="{20F966DA-130F-433C-A1C8-CEA673BD8D3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6" name="Text Box 147">
          <a:extLst>
            <a:ext uri="{FF2B5EF4-FFF2-40B4-BE49-F238E27FC236}">
              <a16:creationId xmlns:a16="http://schemas.microsoft.com/office/drawing/2014/main" id="{8406B69B-6EF9-4843-8112-14B25C7DBCC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7" name="Text Box 148">
          <a:extLst>
            <a:ext uri="{FF2B5EF4-FFF2-40B4-BE49-F238E27FC236}">
              <a16:creationId xmlns:a16="http://schemas.microsoft.com/office/drawing/2014/main" id="{D13F119C-7E1B-4307-80F5-F9D059308BB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 name="Text Box 149">
          <a:extLst>
            <a:ext uri="{FF2B5EF4-FFF2-40B4-BE49-F238E27FC236}">
              <a16:creationId xmlns:a16="http://schemas.microsoft.com/office/drawing/2014/main" id="{AA704BFE-9AFA-4DE0-A71A-1B4A84C756B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 name="Text Box 150">
          <a:extLst>
            <a:ext uri="{FF2B5EF4-FFF2-40B4-BE49-F238E27FC236}">
              <a16:creationId xmlns:a16="http://schemas.microsoft.com/office/drawing/2014/main" id="{41C8DBA9-9E88-42B4-8936-E795A04C57B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 name="Text Box 151">
          <a:extLst>
            <a:ext uri="{FF2B5EF4-FFF2-40B4-BE49-F238E27FC236}">
              <a16:creationId xmlns:a16="http://schemas.microsoft.com/office/drawing/2014/main" id="{C8CECAA2-A541-4C2B-86C6-D05EAF9D2B4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61" name="Text Box 152">
          <a:extLst>
            <a:ext uri="{FF2B5EF4-FFF2-40B4-BE49-F238E27FC236}">
              <a16:creationId xmlns:a16="http://schemas.microsoft.com/office/drawing/2014/main" id="{78DC027A-530F-468E-85E7-429731C46CC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62" name="Text Box 153">
          <a:extLst>
            <a:ext uri="{FF2B5EF4-FFF2-40B4-BE49-F238E27FC236}">
              <a16:creationId xmlns:a16="http://schemas.microsoft.com/office/drawing/2014/main" id="{F2F67AAA-97B8-4901-A3E7-0E0A18AEC17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63" name="Text Box 154">
          <a:extLst>
            <a:ext uri="{FF2B5EF4-FFF2-40B4-BE49-F238E27FC236}">
              <a16:creationId xmlns:a16="http://schemas.microsoft.com/office/drawing/2014/main" id="{0AC48996-B846-4A0D-9DDA-DC53177AF06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64" name="Text Box 155">
          <a:extLst>
            <a:ext uri="{FF2B5EF4-FFF2-40B4-BE49-F238E27FC236}">
              <a16:creationId xmlns:a16="http://schemas.microsoft.com/office/drawing/2014/main" id="{6F0B89EB-BCF0-4CC4-AC2B-B6897715E2E2}"/>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65" name="Text Box 156">
          <a:extLst>
            <a:ext uri="{FF2B5EF4-FFF2-40B4-BE49-F238E27FC236}">
              <a16:creationId xmlns:a16="http://schemas.microsoft.com/office/drawing/2014/main" id="{0C845E42-5BF9-4387-A46B-89C71E8DE44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66" name="Text Box 157">
          <a:extLst>
            <a:ext uri="{FF2B5EF4-FFF2-40B4-BE49-F238E27FC236}">
              <a16:creationId xmlns:a16="http://schemas.microsoft.com/office/drawing/2014/main" id="{D1F6BCBB-4CF9-4C1F-AE78-E53B02C1270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67" name="Text Box 158">
          <a:extLst>
            <a:ext uri="{FF2B5EF4-FFF2-40B4-BE49-F238E27FC236}">
              <a16:creationId xmlns:a16="http://schemas.microsoft.com/office/drawing/2014/main" id="{EA05023A-1EE7-40F1-9337-AB96352CC92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68" name="Text Box 159">
          <a:extLst>
            <a:ext uri="{FF2B5EF4-FFF2-40B4-BE49-F238E27FC236}">
              <a16:creationId xmlns:a16="http://schemas.microsoft.com/office/drawing/2014/main" id="{9C8BCBF4-DC5C-470E-9B84-EB9B682D34B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69" name="Text Box 160">
          <a:extLst>
            <a:ext uri="{FF2B5EF4-FFF2-40B4-BE49-F238E27FC236}">
              <a16:creationId xmlns:a16="http://schemas.microsoft.com/office/drawing/2014/main" id="{23362233-A4C0-4EE1-BE48-1F4BBF20812B}"/>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70" name="Text Box 161">
          <a:extLst>
            <a:ext uri="{FF2B5EF4-FFF2-40B4-BE49-F238E27FC236}">
              <a16:creationId xmlns:a16="http://schemas.microsoft.com/office/drawing/2014/main" id="{97D499E5-BC22-4EF3-82E0-CF39F25C8A3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71" name="Text Box 162">
          <a:extLst>
            <a:ext uri="{FF2B5EF4-FFF2-40B4-BE49-F238E27FC236}">
              <a16:creationId xmlns:a16="http://schemas.microsoft.com/office/drawing/2014/main" id="{AD801EDD-1038-4287-9FF3-30A465B8947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72" name="Text Box 163">
          <a:extLst>
            <a:ext uri="{FF2B5EF4-FFF2-40B4-BE49-F238E27FC236}">
              <a16:creationId xmlns:a16="http://schemas.microsoft.com/office/drawing/2014/main" id="{48B1FBA2-9EE0-4292-94E2-E975FEE7BA65}"/>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3" name="Text Box 164">
          <a:extLst>
            <a:ext uri="{FF2B5EF4-FFF2-40B4-BE49-F238E27FC236}">
              <a16:creationId xmlns:a16="http://schemas.microsoft.com/office/drawing/2014/main" id="{9D157550-FAC2-40D9-B9C9-2E2FBA81329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4" name="Text Box 165">
          <a:extLst>
            <a:ext uri="{FF2B5EF4-FFF2-40B4-BE49-F238E27FC236}">
              <a16:creationId xmlns:a16="http://schemas.microsoft.com/office/drawing/2014/main" id="{D170FE57-30C7-41C5-BC80-4DB80996AA2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5" name="Text Box 166">
          <a:extLst>
            <a:ext uri="{FF2B5EF4-FFF2-40B4-BE49-F238E27FC236}">
              <a16:creationId xmlns:a16="http://schemas.microsoft.com/office/drawing/2014/main" id="{FF47D5E6-AC66-49A4-BABC-873C6816281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6" name="Text Box 167">
          <a:extLst>
            <a:ext uri="{FF2B5EF4-FFF2-40B4-BE49-F238E27FC236}">
              <a16:creationId xmlns:a16="http://schemas.microsoft.com/office/drawing/2014/main" id="{ABA76E7D-DA2A-4BAD-8ED7-7C0080CCDD2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7" name="Text Box 168">
          <a:extLst>
            <a:ext uri="{FF2B5EF4-FFF2-40B4-BE49-F238E27FC236}">
              <a16:creationId xmlns:a16="http://schemas.microsoft.com/office/drawing/2014/main" id="{E7B3BEA2-8809-41CC-BF68-C673E2D9FE5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8" name="Text Box 169">
          <a:extLst>
            <a:ext uri="{FF2B5EF4-FFF2-40B4-BE49-F238E27FC236}">
              <a16:creationId xmlns:a16="http://schemas.microsoft.com/office/drawing/2014/main" id="{C7C334B1-F831-4570-9D82-6080A428967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79" name="Text Box 170">
          <a:extLst>
            <a:ext uri="{FF2B5EF4-FFF2-40B4-BE49-F238E27FC236}">
              <a16:creationId xmlns:a16="http://schemas.microsoft.com/office/drawing/2014/main" id="{6C6355CD-7757-402E-9F20-CA2773AD18B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80" name="Text Box 171">
          <a:extLst>
            <a:ext uri="{FF2B5EF4-FFF2-40B4-BE49-F238E27FC236}">
              <a16:creationId xmlns:a16="http://schemas.microsoft.com/office/drawing/2014/main" id="{5D52EC1A-767B-46A6-9959-3DDEE53B92B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81" name="Text Box 172">
          <a:extLst>
            <a:ext uri="{FF2B5EF4-FFF2-40B4-BE49-F238E27FC236}">
              <a16:creationId xmlns:a16="http://schemas.microsoft.com/office/drawing/2014/main" id="{C3C5E287-8B7B-4BAE-A056-2056C324DE5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82" name="Text Box 173">
          <a:extLst>
            <a:ext uri="{FF2B5EF4-FFF2-40B4-BE49-F238E27FC236}">
              <a16:creationId xmlns:a16="http://schemas.microsoft.com/office/drawing/2014/main" id="{BA9941EA-6414-47B3-8502-8EAE7E87446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83" name="Text Box 174">
          <a:extLst>
            <a:ext uri="{FF2B5EF4-FFF2-40B4-BE49-F238E27FC236}">
              <a16:creationId xmlns:a16="http://schemas.microsoft.com/office/drawing/2014/main" id="{B8AEF7E2-D69D-4F26-A8A9-4749623A347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84" name="Text Box 175">
          <a:extLst>
            <a:ext uri="{FF2B5EF4-FFF2-40B4-BE49-F238E27FC236}">
              <a16:creationId xmlns:a16="http://schemas.microsoft.com/office/drawing/2014/main" id="{65835FE6-BDD5-4167-8D79-6ECA355B0D6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85" name="Text Box 176">
          <a:extLst>
            <a:ext uri="{FF2B5EF4-FFF2-40B4-BE49-F238E27FC236}">
              <a16:creationId xmlns:a16="http://schemas.microsoft.com/office/drawing/2014/main" id="{47CE1308-EC36-46FA-89B9-0E8C95526B5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86" name="Text Box 177">
          <a:extLst>
            <a:ext uri="{FF2B5EF4-FFF2-40B4-BE49-F238E27FC236}">
              <a16:creationId xmlns:a16="http://schemas.microsoft.com/office/drawing/2014/main" id="{D9267EDE-7144-4192-9808-23765708CD9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87" name="Text Box 178">
          <a:extLst>
            <a:ext uri="{FF2B5EF4-FFF2-40B4-BE49-F238E27FC236}">
              <a16:creationId xmlns:a16="http://schemas.microsoft.com/office/drawing/2014/main" id="{CCC4417A-E7BD-4DD6-BD5D-707088C43BF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88" name="Text Box 179">
          <a:extLst>
            <a:ext uri="{FF2B5EF4-FFF2-40B4-BE49-F238E27FC236}">
              <a16:creationId xmlns:a16="http://schemas.microsoft.com/office/drawing/2014/main" id="{39978A3F-4F8B-48EF-8D26-DE83AC2B635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89" name="Text Box 180">
          <a:extLst>
            <a:ext uri="{FF2B5EF4-FFF2-40B4-BE49-F238E27FC236}">
              <a16:creationId xmlns:a16="http://schemas.microsoft.com/office/drawing/2014/main" id="{62DAF2E6-1114-4E37-A29A-30A3DBD446E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90" name="Text Box 181">
          <a:extLst>
            <a:ext uri="{FF2B5EF4-FFF2-40B4-BE49-F238E27FC236}">
              <a16:creationId xmlns:a16="http://schemas.microsoft.com/office/drawing/2014/main" id="{53CD1671-CBD5-45C4-BB04-F2A97D75CCF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91" name="Text Box 182">
          <a:extLst>
            <a:ext uri="{FF2B5EF4-FFF2-40B4-BE49-F238E27FC236}">
              <a16:creationId xmlns:a16="http://schemas.microsoft.com/office/drawing/2014/main" id="{D5EC9BB4-E51D-46EB-BA86-4FCEFDD4B9D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92" name="Text Box 183">
          <a:extLst>
            <a:ext uri="{FF2B5EF4-FFF2-40B4-BE49-F238E27FC236}">
              <a16:creationId xmlns:a16="http://schemas.microsoft.com/office/drawing/2014/main" id="{7FF77E61-8A9D-468A-9DD2-BDEA5355A73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93" name="Text Box 184">
          <a:extLst>
            <a:ext uri="{FF2B5EF4-FFF2-40B4-BE49-F238E27FC236}">
              <a16:creationId xmlns:a16="http://schemas.microsoft.com/office/drawing/2014/main" id="{19239657-7FCF-49B3-8B89-B98DE5870D4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94" name="Text Box 185">
          <a:extLst>
            <a:ext uri="{FF2B5EF4-FFF2-40B4-BE49-F238E27FC236}">
              <a16:creationId xmlns:a16="http://schemas.microsoft.com/office/drawing/2014/main" id="{23B56EB7-F6B1-4FB3-9221-B0A8E428E3C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95" name="Text Box 186">
          <a:extLst>
            <a:ext uri="{FF2B5EF4-FFF2-40B4-BE49-F238E27FC236}">
              <a16:creationId xmlns:a16="http://schemas.microsoft.com/office/drawing/2014/main" id="{F7E0D957-FE48-4516-B9A2-DCAF94FAE14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96" name="Text Box 187">
          <a:extLst>
            <a:ext uri="{FF2B5EF4-FFF2-40B4-BE49-F238E27FC236}">
              <a16:creationId xmlns:a16="http://schemas.microsoft.com/office/drawing/2014/main" id="{047F407F-96BA-4E3D-8EEE-B8CA6CD3DD0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97" name="Text Box 188">
          <a:extLst>
            <a:ext uri="{FF2B5EF4-FFF2-40B4-BE49-F238E27FC236}">
              <a16:creationId xmlns:a16="http://schemas.microsoft.com/office/drawing/2014/main" id="{A1EFE421-4D75-480B-AA10-EDA4977ED5E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98" name="Text Box 189">
          <a:extLst>
            <a:ext uri="{FF2B5EF4-FFF2-40B4-BE49-F238E27FC236}">
              <a16:creationId xmlns:a16="http://schemas.microsoft.com/office/drawing/2014/main" id="{4B5638AA-312E-4ED0-8CA8-5F4374C8D0F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99" name="Text Box 190">
          <a:extLst>
            <a:ext uri="{FF2B5EF4-FFF2-40B4-BE49-F238E27FC236}">
              <a16:creationId xmlns:a16="http://schemas.microsoft.com/office/drawing/2014/main" id="{0A382CD1-2E77-40A4-9183-A5C54584549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00" name="Text Box 191">
          <a:extLst>
            <a:ext uri="{FF2B5EF4-FFF2-40B4-BE49-F238E27FC236}">
              <a16:creationId xmlns:a16="http://schemas.microsoft.com/office/drawing/2014/main" id="{82717A4E-31B8-4114-A79E-2693DAACB76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01" name="Text Box 192">
          <a:extLst>
            <a:ext uri="{FF2B5EF4-FFF2-40B4-BE49-F238E27FC236}">
              <a16:creationId xmlns:a16="http://schemas.microsoft.com/office/drawing/2014/main" id="{C491CE8D-0C01-4035-B8E6-677718D56EF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02" name="Text Box 193">
          <a:extLst>
            <a:ext uri="{FF2B5EF4-FFF2-40B4-BE49-F238E27FC236}">
              <a16:creationId xmlns:a16="http://schemas.microsoft.com/office/drawing/2014/main" id="{92FFA496-514D-4243-88F2-052314EC1EB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03" name="Text Box 194">
          <a:extLst>
            <a:ext uri="{FF2B5EF4-FFF2-40B4-BE49-F238E27FC236}">
              <a16:creationId xmlns:a16="http://schemas.microsoft.com/office/drawing/2014/main" id="{7A527470-0F80-48B6-AC90-39001493FE0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04" name="Text Box 195">
          <a:extLst>
            <a:ext uri="{FF2B5EF4-FFF2-40B4-BE49-F238E27FC236}">
              <a16:creationId xmlns:a16="http://schemas.microsoft.com/office/drawing/2014/main" id="{808D3944-61FD-4735-830E-B11682EB1E3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05" name="Text Box 196">
          <a:extLst>
            <a:ext uri="{FF2B5EF4-FFF2-40B4-BE49-F238E27FC236}">
              <a16:creationId xmlns:a16="http://schemas.microsoft.com/office/drawing/2014/main" id="{9496038F-F2C3-488C-9F8C-96513F72642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06" name="Text Box 197">
          <a:extLst>
            <a:ext uri="{FF2B5EF4-FFF2-40B4-BE49-F238E27FC236}">
              <a16:creationId xmlns:a16="http://schemas.microsoft.com/office/drawing/2014/main" id="{615F5567-364E-4265-95FA-0AD6B45C5C9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07" name="Text Box 198">
          <a:extLst>
            <a:ext uri="{FF2B5EF4-FFF2-40B4-BE49-F238E27FC236}">
              <a16:creationId xmlns:a16="http://schemas.microsoft.com/office/drawing/2014/main" id="{5954CFE4-68F6-481A-B123-6D329E37A13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08" name="Text Box 199">
          <a:extLst>
            <a:ext uri="{FF2B5EF4-FFF2-40B4-BE49-F238E27FC236}">
              <a16:creationId xmlns:a16="http://schemas.microsoft.com/office/drawing/2014/main" id="{5B59544B-75D2-4ABE-ADFA-1BF3C3D6957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09" name="Text Box 200">
          <a:extLst>
            <a:ext uri="{FF2B5EF4-FFF2-40B4-BE49-F238E27FC236}">
              <a16:creationId xmlns:a16="http://schemas.microsoft.com/office/drawing/2014/main" id="{451B5EF3-8211-414E-BA80-D6631E31E82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10" name="Text Box 201">
          <a:extLst>
            <a:ext uri="{FF2B5EF4-FFF2-40B4-BE49-F238E27FC236}">
              <a16:creationId xmlns:a16="http://schemas.microsoft.com/office/drawing/2014/main" id="{DB2D4174-B8B7-4DFA-9082-B87B6B31EF4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11" name="Text Box 202">
          <a:extLst>
            <a:ext uri="{FF2B5EF4-FFF2-40B4-BE49-F238E27FC236}">
              <a16:creationId xmlns:a16="http://schemas.microsoft.com/office/drawing/2014/main" id="{0087D643-B7A5-4DE3-8611-A3B0CACC6BB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12" name="Text Box 203">
          <a:extLst>
            <a:ext uri="{FF2B5EF4-FFF2-40B4-BE49-F238E27FC236}">
              <a16:creationId xmlns:a16="http://schemas.microsoft.com/office/drawing/2014/main" id="{ED7199C4-F5DE-4ED6-B3C1-DE5FBCB86D2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13" name="Text Box 204">
          <a:extLst>
            <a:ext uri="{FF2B5EF4-FFF2-40B4-BE49-F238E27FC236}">
              <a16:creationId xmlns:a16="http://schemas.microsoft.com/office/drawing/2014/main" id="{3D680C71-A9B5-4AA2-8B65-0BC6E8AB19E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14" name="Text Box 205">
          <a:extLst>
            <a:ext uri="{FF2B5EF4-FFF2-40B4-BE49-F238E27FC236}">
              <a16:creationId xmlns:a16="http://schemas.microsoft.com/office/drawing/2014/main" id="{BBC654E3-0C93-4A5D-9249-7EBCD3337E8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15" name="Text Box 206">
          <a:extLst>
            <a:ext uri="{FF2B5EF4-FFF2-40B4-BE49-F238E27FC236}">
              <a16:creationId xmlns:a16="http://schemas.microsoft.com/office/drawing/2014/main" id="{0486A196-CC0B-42C9-B84E-84FE4174AF5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16" name="Text Box 207">
          <a:extLst>
            <a:ext uri="{FF2B5EF4-FFF2-40B4-BE49-F238E27FC236}">
              <a16:creationId xmlns:a16="http://schemas.microsoft.com/office/drawing/2014/main" id="{68AF148D-D6FB-4DB9-8F96-17F959FF7DB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17" name="Text Box 208">
          <a:extLst>
            <a:ext uri="{FF2B5EF4-FFF2-40B4-BE49-F238E27FC236}">
              <a16:creationId xmlns:a16="http://schemas.microsoft.com/office/drawing/2014/main" id="{97FD93ED-0C27-43A4-A9B0-328DBB0FD31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18" name="Text Box 209">
          <a:extLst>
            <a:ext uri="{FF2B5EF4-FFF2-40B4-BE49-F238E27FC236}">
              <a16:creationId xmlns:a16="http://schemas.microsoft.com/office/drawing/2014/main" id="{0E370C8C-A4A2-4FA0-A353-1DED5E3398F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19" name="Text Box 210">
          <a:extLst>
            <a:ext uri="{FF2B5EF4-FFF2-40B4-BE49-F238E27FC236}">
              <a16:creationId xmlns:a16="http://schemas.microsoft.com/office/drawing/2014/main" id="{4929DBB8-6D2D-40FF-AFAE-E68837CC84C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20" name="Text Box 211">
          <a:extLst>
            <a:ext uri="{FF2B5EF4-FFF2-40B4-BE49-F238E27FC236}">
              <a16:creationId xmlns:a16="http://schemas.microsoft.com/office/drawing/2014/main" id="{89DA05C5-48F0-44C7-B5A0-DA1B02EBB36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21" name="Text Box 212">
          <a:extLst>
            <a:ext uri="{FF2B5EF4-FFF2-40B4-BE49-F238E27FC236}">
              <a16:creationId xmlns:a16="http://schemas.microsoft.com/office/drawing/2014/main" id="{412F0D30-C33D-41D4-9BF8-AAB2E4CE014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22" name="Text Box 213">
          <a:extLst>
            <a:ext uri="{FF2B5EF4-FFF2-40B4-BE49-F238E27FC236}">
              <a16:creationId xmlns:a16="http://schemas.microsoft.com/office/drawing/2014/main" id="{A231EC6B-FAB5-46A7-A093-6AB3B7DC536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23" name="Text Box 214">
          <a:extLst>
            <a:ext uri="{FF2B5EF4-FFF2-40B4-BE49-F238E27FC236}">
              <a16:creationId xmlns:a16="http://schemas.microsoft.com/office/drawing/2014/main" id="{9C80F1AF-83FF-4325-8322-193CE58351C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24" name="Text Box 215">
          <a:extLst>
            <a:ext uri="{FF2B5EF4-FFF2-40B4-BE49-F238E27FC236}">
              <a16:creationId xmlns:a16="http://schemas.microsoft.com/office/drawing/2014/main" id="{8C676EE1-C7FB-4819-A001-72F70AC6791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25" name="Text Box 216">
          <a:extLst>
            <a:ext uri="{FF2B5EF4-FFF2-40B4-BE49-F238E27FC236}">
              <a16:creationId xmlns:a16="http://schemas.microsoft.com/office/drawing/2014/main" id="{A8F5F5C1-B053-4DFA-8DFA-10CD7D8534D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26" name="Text Box 217">
          <a:extLst>
            <a:ext uri="{FF2B5EF4-FFF2-40B4-BE49-F238E27FC236}">
              <a16:creationId xmlns:a16="http://schemas.microsoft.com/office/drawing/2014/main" id="{2728863B-E0FF-4C8D-9E94-8050218A46C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27" name="Text Box 218">
          <a:extLst>
            <a:ext uri="{FF2B5EF4-FFF2-40B4-BE49-F238E27FC236}">
              <a16:creationId xmlns:a16="http://schemas.microsoft.com/office/drawing/2014/main" id="{63B6FD3C-F486-4A35-BBF6-A9C9D4B0C08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28" name="Text Box 219">
          <a:extLst>
            <a:ext uri="{FF2B5EF4-FFF2-40B4-BE49-F238E27FC236}">
              <a16:creationId xmlns:a16="http://schemas.microsoft.com/office/drawing/2014/main" id="{C606B06E-561D-4B44-8D4E-53C9278A091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29" name="Text Box 220">
          <a:extLst>
            <a:ext uri="{FF2B5EF4-FFF2-40B4-BE49-F238E27FC236}">
              <a16:creationId xmlns:a16="http://schemas.microsoft.com/office/drawing/2014/main" id="{4DA522A2-3D11-4B29-B294-E345F0F8B67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30" name="Text Box 221">
          <a:extLst>
            <a:ext uri="{FF2B5EF4-FFF2-40B4-BE49-F238E27FC236}">
              <a16:creationId xmlns:a16="http://schemas.microsoft.com/office/drawing/2014/main" id="{570C2B1E-9086-4434-9C0D-46A74A0AFC3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31" name="Text Box 222">
          <a:extLst>
            <a:ext uri="{FF2B5EF4-FFF2-40B4-BE49-F238E27FC236}">
              <a16:creationId xmlns:a16="http://schemas.microsoft.com/office/drawing/2014/main" id="{F422CE64-3E9F-4A34-8243-BA8857CD4B1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32" name="Text Box 223">
          <a:extLst>
            <a:ext uri="{FF2B5EF4-FFF2-40B4-BE49-F238E27FC236}">
              <a16:creationId xmlns:a16="http://schemas.microsoft.com/office/drawing/2014/main" id="{36817D88-531B-43A3-86A8-6C635087A1F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33" name="Text Box 224">
          <a:extLst>
            <a:ext uri="{FF2B5EF4-FFF2-40B4-BE49-F238E27FC236}">
              <a16:creationId xmlns:a16="http://schemas.microsoft.com/office/drawing/2014/main" id="{61B68E23-1A69-4317-B9E1-E74B4E77E74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134" name="Text Box 225">
          <a:extLst>
            <a:ext uri="{FF2B5EF4-FFF2-40B4-BE49-F238E27FC236}">
              <a16:creationId xmlns:a16="http://schemas.microsoft.com/office/drawing/2014/main" id="{0B76BAFB-7388-45DE-AD3A-4CCF0D985B4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35" name="Text Box 226">
          <a:extLst>
            <a:ext uri="{FF2B5EF4-FFF2-40B4-BE49-F238E27FC236}">
              <a16:creationId xmlns:a16="http://schemas.microsoft.com/office/drawing/2014/main" id="{35BEAAD4-A29C-468A-A81C-16AD8FE963F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36" name="Text Box 227">
          <a:extLst>
            <a:ext uri="{FF2B5EF4-FFF2-40B4-BE49-F238E27FC236}">
              <a16:creationId xmlns:a16="http://schemas.microsoft.com/office/drawing/2014/main" id="{82F1196A-19EA-4E17-B8D7-2B876EDE3A1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37" name="Text Box 228">
          <a:extLst>
            <a:ext uri="{FF2B5EF4-FFF2-40B4-BE49-F238E27FC236}">
              <a16:creationId xmlns:a16="http://schemas.microsoft.com/office/drawing/2014/main" id="{6E75EA66-5857-46DE-9AB1-7E3B1D04B21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38" name="Text Box 229">
          <a:extLst>
            <a:ext uri="{FF2B5EF4-FFF2-40B4-BE49-F238E27FC236}">
              <a16:creationId xmlns:a16="http://schemas.microsoft.com/office/drawing/2014/main" id="{3B7B4BF4-C703-46AA-8541-0486E435DD1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39" name="Text Box 230">
          <a:extLst>
            <a:ext uri="{FF2B5EF4-FFF2-40B4-BE49-F238E27FC236}">
              <a16:creationId xmlns:a16="http://schemas.microsoft.com/office/drawing/2014/main" id="{76B8BC04-87FD-40C2-8AD9-3DB9D4AA997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0" name="Text Box 231">
          <a:extLst>
            <a:ext uri="{FF2B5EF4-FFF2-40B4-BE49-F238E27FC236}">
              <a16:creationId xmlns:a16="http://schemas.microsoft.com/office/drawing/2014/main" id="{44134B12-5963-486A-B762-97A92203123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1" name="Text Box 232">
          <a:extLst>
            <a:ext uri="{FF2B5EF4-FFF2-40B4-BE49-F238E27FC236}">
              <a16:creationId xmlns:a16="http://schemas.microsoft.com/office/drawing/2014/main" id="{5A129D70-5DDA-4BA6-A75C-46A03875EB7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2" name="Text Box 233">
          <a:extLst>
            <a:ext uri="{FF2B5EF4-FFF2-40B4-BE49-F238E27FC236}">
              <a16:creationId xmlns:a16="http://schemas.microsoft.com/office/drawing/2014/main" id="{48A83038-BC28-48CD-B9EB-1724F4A9798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3" name="Text Box 234">
          <a:extLst>
            <a:ext uri="{FF2B5EF4-FFF2-40B4-BE49-F238E27FC236}">
              <a16:creationId xmlns:a16="http://schemas.microsoft.com/office/drawing/2014/main" id="{978167C4-688D-4B0E-A2D0-7A317484C49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4" name="Text Box 235">
          <a:extLst>
            <a:ext uri="{FF2B5EF4-FFF2-40B4-BE49-F238E27FC236}">
              <a16:creationId xmlns:a16="http://schemas.microsoft.com/office/drawing/2014/main" id="{18E99646-B3EF-432F-9D6F-C09B2F4CED8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5" name="Text Box 236">
          <a:extLst>
            <a:ext uri="{FF2B5EF4-FFF2-40B4-BE49-F238E27FC236}">
              <a16:creationId xmlns:a16="http://schemas.microsoft.com/office/drawing/2014/main" id="{3EB1226D-8C0E-4728-9A2F-6D9150177B3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6" name="Text Box 237">
          <a:extLst>
            <a:ext uri="{FF2B5EF4-FFF2-40B4-BE49-F238E27FC236}">
              <a16:creationId xmlns:a16="http://schemas.microsoft.com/office/drawing/2014/main" id="{0EEDAEDA-CA59-45C7-A7ED-91DBE84625D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7" name="Text Box 238">
          <a:extLst>
            <a:ext uri="{FF2B5EF4-FFF2-40B4-BE49-F238E27FC236}">
              <a16:creationId xmlns:a16="http://schemas.microsoft.com/office/drawing/2014/main" id="{6CF6BA83-AE2E-4D68-B107-0B29ED81EA6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48" name="Text Box 239">
          <a:extLst>
            <a:ext uri="{FF2B5EF4-FFF2-40B4-BE49-F238E27FC236}">
              <a16:creationId xmlns:a16="http://schemas.microsoft.com/office/drawing/2014/main" id="{B5D51632-687A-47BF-9A36-22856AD6447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149" name="Text Box 240">
          <a:extLst>
            <a:ext uri="{FF2B5EF4-FFF2-40B4-BE49-F238E27FC236}">
              <a16:creationId xmlns:a16="http://schemas.microsoft.com/office/drawing/2014/main" id="{9D0CB5CB-2FA9-4617-BE7E-33C0E00930C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150" name="Text Box 241">
          <a:extLst>
            <a:ext uri="{FF2B5EF4-FFF2-40B4-BE49-F238E27FC236}">
              <a16:creationId xmlns:a16="http://schemas.microsoft.com/office/drawing/2014/main" id="{EECA08F7-1982-4778-9096-69E827010DA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1" name="Text Box 242">
          <a:extLst>
            <a:ext uri="{FF2B5EF4-FFF2-40B4-BE49-F238E27FC236}">
              <a16:creationId xmlns:a16="http://schemas.microsoft.com/office/drawing/2014/main" id="{143BF86E-73ED-40B3-B236-A43025F29EB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2" name="Text Box 243">
          <a:extLst>
            <a:ext uri="{FF2B5EF4-FFF2-40B4-BE49-F238E27FC236}">
              <a16:creationId xmlns:a16="http://schemas.microsoft.com/office/drawing/2014/main" id="{A1355BB6-07C7-4789-907A-9FE11A93525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3" name="Text Box 244">
          <a:extLst>
            <a:ext uri="{FF2B5EF4-FFF2-40B4-BE49-F238E27FC236}">
              <a16:creationId xmlns:a16="http://schemas.microsoft.com/office/drawing/2014/main" id="{B8C06168-9D97-481A-AB1B-7A7DA3D441A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4" name="Text Box 245">
          <a:extLst>
            <a:ext uri="{FF2B5EF4-FFF2-40B4-BE49-F238E27FC236}">
              <a16:creationId xmlns:a16="http://schemas.microsoft.com/office/drawing/2014/main" id="{BE270C68-81A4-4F99-9669-6D405FC5D4F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5" name="Text Box 246">
          <a:extLst>
            <a:ext uri="{FF2B5EF4-FFF2-40B4-BE49-F238E27FC236}">
              <a16:creationId xmlns:a16="http://schemas.microsoft.com/office/drawing/2014/main" id="{6E68035D-922A-42B8-B643-2E48D146A0F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6" name="Text Box 247">
          <a:extLst>
            <a:ext uri="{FF2B5EF4-FFF2-40B4-BE49-F238E27FC236}">
              <a16:creationId xmlns:a16="http://schemas.microsoft.com/office/drawing/2014/main" id="{69BAC5CB-2499-4FBF-880D-7EB509B2754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7" name="Text Box 248">
          <a:extLst>
            <a:ext uri="{FF2B5EF4-FFF2-40B4-BE49-F238E27FC236}">
              <a16:creationId xmlns:a16="http://schemas.microsoft.com/office/drawing/2014/main" id="{0446B4EC-3200-4403-97A9-30A823E447E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8" name="Text Box 249">
          <a:extLst>
            <a:ext uri="{FF2B5EF4-FFF2-40B4-BE49-F238E27FC236}">
              <a16:creationId xmlns:a16="http://schemas.microsoft.com/office/drawing/2014/main" id="{5A936EDF-64DD-4955-9053-2DFE9A36B91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59" name="Text Box 250">
          <a:extLst>
            <a:ext uri="{FF2B5EF4-FFF2-40B4-BE49-F238E27FC236}">
              <a16:creationId xmlns:a16="http://schemas.microsoft.com/office/drawing/2014/main" id="{5B4B5B98-129B-4477-9CAB-70D16783A4A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160" name="Text Box 251">
          <a:extLst>
            <a:ext uri="{FF2B5EF4-FFF2-40B4-BE49-F238E27FC236}">
              <a16:creationId xmlns:a16="http://schemas.microsoft.com/office/drawing/2014/main" id="{42F18944-F240-40A1-BB0B-98D345555B2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61" name="Text Box 252">
          <a:extLst>
            <a:ext uri="{FF2B5EF4-FFF2-40B4-BE49-F238E27FC236}">
              <a16:creationId xmlns:a16="http://schemas.microsoft.com/office/drawing/2014/main" id="{ED889334-22A1-406E-9217-0224E6DCB072}"/>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2" name="Text Box 253">
          <a:extLst>
            <a:ext uri="{FF2B5EF4-FFF2-40B4-BE49-F238E27FC236}">
              <a16:creationId xmlns:a16="http://schemas.microsoft.com/office/drawing/2014/main" id="{9564CB87-C353-4885-9D8B-0312931324F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3" name="Text Box 254">
          <a:extLst>
            <a:ext uri="{FF2B5EF4-FFF2-40B4-BE49-F238E27FC236}">
              <a16:creationId xmlns:a16="http://schemas.microsoft.com/office/drawing/2014/main" id="{CC07A936-182D-467A-89AD-AD03C55E089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4" name="Text Box 255">
          <a:extLst>
            <a:ext uri="{FF2B5EF4-FFF2-40B4-BE49-F238E27FC236}">
              <a16:creationId xmlns:a16="http://schemas.microsoft.com/office/drawing/2014/main" id="{52E87B08-8A1B-47D0-9536-19D7548E14D5}"/>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5" name="Text Box 256">
          <a:extLst>
            <a:ext uri="{FF2B5EF4-FFF2-40B4-BE49-F238E27FC236}">
              <a16:creationId xmlns:a16="http://schemas.microsoft.com/office/drawing/2014/main" id="{8AD9732A-FF23-4836-804E-837C9D6B143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6" name="Text Box 257">
          <a:extLst>
            <a:ext uri="{FF2B5EF4-FFF2-40B4-BE49-F238E27FC236}">
              <a16:creationId xmlns:a16="http://schemas.microsoft.com/office/drawing/2014/main" id="{430EEDD8-0C25-4A5D-9C95-04238147CB6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7" name="Text Box 258">
          <a:extLst>
            <a:ext uri="{FF2B5EF4-FFF2-40B4-BE49-F238E27FC236}">
              <a16:creationId xmlns:a16="http://schemas.microsoft.com/office/drawing/2014/main" id="{BD8C79A6-A7A5-4B4D-9987-5447B5B74D1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68" name="Text Box 259">
          <a:extLst>
            <a:ext uri="{FF2B5EF4-FFF2-40B4-BE49-F238E27FC236}">
              <a16:creationId xmlns:a16="http://schemas.microsoft.com/office/drawing/2014/main" id="{11D7DA19-0AE7-4971-A839-92DF3EC5F2D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69" name="Text Box 260">
          <a:extLst>
            <a:ext uri="{FF2B5EF4-FFF2-40B4-BE49-F238E27FC236}">
              <a16:creationId xmlns:a16="http://schemas.microsoft.com/office/drawing/2014/main" id="{36C982A5-150A-4A38-A285-9BE5CEB8A08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70" name="Text Box 261">
          <a:extLst>
            <a:ext uri="{FF2B5EF4-FFF2-40B4-BE49-F238E27FC236}">
              <a16:creationId xmlns:a16="http://schemas.microsoft.com/office/drawing/2014/main" id="{761680F8-09A1-4B6D-8886-F7EBDA38891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71" name="Text Box 262">
          <a:extLst>
            <a:ext uri="{FF2B5EF4-FFF2-40B4-BE49-F238E27FC236}">
              <a16:creationId xmlns:a16="http://schemas.microsoft.com/office/drawing/2014/main" id="{1741B7FE-0808-4B9A-9824-0A40BA5FF52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72" name="Text Box 263">
          <a:extLst>
            <a:ext uri="{FF2B5EF4-FFF2-40B4-BE49-F238E27FC236}">
              <a16:creationId xmlns:a16="http://schemas.microsoft.com/office/drawing/2014/main" id="{F034133B-8869-4440-9037-107BC910594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73" name="Text Box 264">
          <a:extLst>
            <a:ext uri="{FF2B5EF4-FFF2-40B4-BE49-F238E27FC236}">
              <a16:creationId xmlns:a16="http://schemas.microsoft.com/office/drawing/2014/main" id="{9C9BFDD5-D828-43E7-8B27-0E00CC5C276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74" name="Text Box 265">
          <a:extLst>
            <a:ext uri="{FF2B5EF4-FFF2-40B4-BE49-F238E27FC236}">
              <a16:creationId xmlns:a16="http://schemas.microsoft.com/office/drawing/2014/main" id="{FA3A4E5F-9100-4B76-BC56-53C50D2BA1D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75" name="Text Box 266">
          <a:extLst>
            <a:ext uri="{FF2B5EF4-FFF2-40B4-BE49-F238E27FC236}">
              <a16:creationId xmlns:a16="http://schemas.microsoft.com/office/drawing/2014/main" id="{6731131E-5707-42A0-B9EB-E5BC7102207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76" name="Text Box 267">
          <a:extLst>
            <a:ext uri="{FF2B5EF4-FFF2-40B4-BE49-F238E27FC236}">
              <a16:creationId xmlns:a16="http://schemas.microsoft.com/office/drawing/2014/main" id="{465FB298-B2E7-4C18-83A2-61FA9B4344A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77" name="Text Box 268">
          <a:extLst>
            <a:ext uri="{FF2B5EF4-FFF2-40B4-BE49-F238E27FC236}">
              <a16:creationId xmlns:a16="http://schemas.microsoft.com/office/drawing/2014/main" id="{000E4232-E23E-48C2-B33B-7026BBA611B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78" name="Text Box 269">
          <a:extLst>
            <a:ext uri="{FF2B5EF4-FFF2-40B4-BE49-F238E27FC236}">
              <a16:creationId xmlns:a16="http://schemas.microsoft.com/office/drawing/2014/main" id="{BE665303-3181-4DF5-A690-274087EEE7B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79" name="Text Box 270">
          <a:extLst>
            <a:ext uri="{FF2B5EF4-FFF2-40B4-BE49-F238E27FC236}">
              <a16:creationId xmlns:a16="http://schemas.microsoft.com/office/drawing/2014/main" id="{187E965E-3374-4F34-9C5D-09C47D01054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80" name="Text Box 271">
          <a:extLst>
            <a:ext uri="{FF2B5EF4-FFF2-40B4-BE49-F238E27FC236}">
              <a16:creationId xmlns:a16="http://schemas.microsoft.com/office/drawing/2014/main" id="{F6DDA86A-5B6A-4D02-9DD6-47CD5E98E10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81" name="Text Box 272">
          <a:extLst>
            <a:ext uri="{FF2B5EF4-FFF2-40B4-BE49-F238E27FC236}">
              <a16:creationId xmlns:a16="http://schemas.microsoft.com/office/drawing/2014/main" id="{65FBB320-0603-4EE4-AE69-3E63787234F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82" name="Text Box 273">
          <a:extLst>
            <a:ext uri="{FF2B5EF4-FFF2-40B4-BE49-F238E27FC236}">
              <a16:creationId xmlns:a16="http://schemas.microsoft.com/office/drawing/2014/main" id="{6088AACA-C9F5-432E-BF77-B93E54BBA5B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83" name="Text Box 274">
          <a:extLst>
            <a:ext uri="{FF2B5EF4-FFF2-40B4-BE49-F238E27FC236}">
              <a16:creationId xmlns:a16="http://schemas.microsoft.com/office/drawing/2014/main" id="{A7329C94-9A82-414B-9331-E70B36E9D11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84" name="Text Box 275">
          <a:extLst>
            <a:ext uri="{FF2B5EF4-FFF2-40B4-BE49-F238E27FC236}">
              <a16:creationId xmlns:a16="http://schemas.microsoft.com/office/drawing/2014/main" id="{FC3351DC-F3DD-4A65-8F65-CC280B43EA5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185" name="Text Box 276">
          <a:extLst>
            <a:ext uri="{FF2B5EF4-FFF2-40B4-BE49-F238E27FC236}">
              <a16:creationId xmlns:a16="http://schemas.microsoft.com/office/drawing/2014/main" id="{B9BBE102-B3F0-4D7D-B49D-36960A67DF5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86" name="Text Box 277">
          <a:extLst>
            <a:ext uri="{FF2B5EF4-FFF2-40B4-BE49-F238E27FC236}">
              <a16:creationId xmlns:a16="http://schemas.microsoft.com/office/drawing/2014/main" id="{F8DC944F-9F39-4DB5-A380-66F42B9880A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87" name="Text Box 278">
          <a:extLst>
            <a:ext uri="{FF2B5EF4-FFF2-40B4-BE49-F238E27FC236}">
              <a16:creationId xmlns:a16="http://schemas.microsoft.com/office/drawing/2014/main" id="{55207A7D-093C-4AE8-8485-5D9B41788D7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88" name="Text Box 279">
          <a:extLst>
            <a:ext uri="{FF2B5EF4-FFF2-40B4-BE49-F238E27FC236}">
              <a16:creationId xmlns:a16="http://schemas.microsoft.com/office/drawing/2014/main" id="{1E0DA963-34F1-4060-AE60-0C734EA8590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89" name="Text Box 280">
          <a:extLst>
            <a:ext uri="{FF2B5EF4-FFF2-40B4-BE49-F238E27FC236}">
              <a16:creationId xmlns:a16="http://schemas.microsoft.com/office/drawing/2014/main" id="{B257E8CD-A424-45EB-A880-390D26F7C91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90" name="Text Box 281">
          <a:extLst>
            <a:ext uri="{FF2B5EF4-FFF2-40B4-BE49-F238E27FC236}">
              <a16:creationId xmlns:a16="http://schemas.microsoft.com/office/drawing/2014/main" id="{2182B6B0-53F6-4E38-98B5-8DD7516F9D7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91" name="Text Box 282">
          <a:extLst>
            <a:ext uri="{FF2B5EF4-FFF2-40B4-BE49-F238E27FC236}">
              <a16:creationId xmlns:a16="http://schemas.microsoft.com/office/drawing/2014/main" id="{10967B2C-F481-4CB3-A468-FA85920F00A0}"/>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92" name="Text Box 283">
          <a:extLst>
            <a:ext uri="{FF2B5EF4-FFF2-40B4-BE49-F238E27FC236}">
              <a16:creationId xmlns:a16="http://schemas.microsoft.com/office/drawing/2014/main" id="{EB415CD3-0C7C-42F6-AD23-ABA3D319A3AA}"/>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93" name="Text Box 284">
          <a:extLst>
            <a:ext uri="{FF2B5EF4-FFF2-40B4-BE49-F238E27FC236}">
              <a16:creationId xmlns:a16="http://schemas.microsoft.com/office/drawing/2014/main" id="{CC3E2476-BFCD-4DC2-9432-9784FD551B5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94" name="Text Box 285">
          <a:extLst>
            <a:ext uri="{FF2B5EF4-FFF2-40B4-BE49-F238E27FC236}">
              <a16:creationId xmlns:a16="http://schemas.microsoft.com/office/drawing/2014/main" id="{1B3573A2-31A1-46F7-9458-D5CF9A91FEF5}"/>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95" name="Text Box 286">
          <a:extLst>
            <a:ext uri="{FF2B5EF4-FFF2-40B4-BE49-F238E27FC236}">
              <a16:creationId xmlns:a16="http://schemas.microsoft.com/office/drawing/2014/main" id="{E8D3802C-8EA1-4800-B9A4-3C07F864647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96" name="Text Box 287">
          <a:extLst>
            <a:ext uri="{FF2B5EF4-FFF2-40B4-BE49-F238E27FC236}">
              <a16:creationId xmlns:a16="http://schemas.microsoft.com/office/drawing/2014/main" id="{F679EC1A-8FA9-4855-AD76-C03A9F474F2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197" name="Text Box 288">
          <a:extLst>
            <a:ext uri="{FF2B5EF4-FFF2-40B4-BE49-F238E27FC236}">
              <a16:creationId xmlns:a16="http://schemas.microsoft.com/office/drawing/2014/main" id="{C971A0ED-A32D-4BD3-95ED-4E5B15D069B6}"/>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198" name="Text Box 289">
          <a:extLst>
            <a:ext uri="{FF2B5EF4-FFF2-40B4-BE49-F238E27FC236}">
              <a16:creationId xmlns:a16="http://schemas.microsoft.com/office/drawing/2014/main" id="{DEAE7E0B-2458-4417-97AE-72655071B3D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199" name="Text Box 290">
          <a:extLst>
            <a:ext uri="{FF2B5EF4-FFF2-40B4-BE49-F238E27FC236}">
              <a16:creationId xmlns:a16="http://schemas.microsoft.com/office/drawing/2014/main" id="{DF1A67F7-8D06-4955-85A8-247A890C730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00" name="Text Box 291">
          <a:extLst>
            <a:ext uri="{FF2B5EF4-FFF2-40B4-BE49-F238E27FC236}">
              <a16:creationId xmlns:a16="http://schemas.microsoft.com/office/drawing/2014/main" id="{4486793C-E8FE-40F3-99A9-BC1A5EB5B74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01" name="Text Box 292">
          <a:extLst>
            <a:ext uri="{FF2B5EF4-FFF2-40B4-BE49-F238E27FC236}">
              <a16:creationId xmlns:a16="http://schemas.microsoft.com/office/drawing/2014/main" id="{37287E84-5829-48A0-8D99-E979424C84B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02" name="Text Box 293">
          <a:extLst>
            <a:ext uri="{FF2B5EF4-FFF2-40B4-BE49-F238E27FC236}">
              <a16:creationId xmlns:a16="http://schemas.microsoft.com/office/drawing/2014/main" id="{7808DB77-3C2A-4199-B7CD-27AC20A695A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03" name="Text Box 294">
          <a:extLst>
            <a:ext uri="{FF2B5EF4-FFF2-40B4-BE49-F238E27FC236}">
              <a16:creationId xmlns:a16="http://schemas.microsoft.com/office/drawing/2014/main" id="{E7826C33-2893-42F1-8DB5-41EE3CE84B1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04" name="Text Box 295">
          <a:extLst>
            <a:ext uri="{FF2B5EF4-FFF2-40B4-BE49-F238E27FC236}">
              <a16:creationId xmlns:a16="http://schemas.microsoft.com/office/drawing/2014/main" id="{2E7FC1BE-B9D2-49DB-AED0-2F65A5B42D2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05" name="Text Box 296">
          <a:extLst>
            <a:ext uri="{FF2B5EF4-FFF2-40B4-BE49-F238E27FC236}">
              <a16:creationId xmlns:a16="http://schemas.microsoft.com/office/drawing/2014/main" id="{FB9554D9-1DE1-498F-AE8E-39412B8C51C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06" name="Text Box 297">
          <a:extLst>
            <a:ext uri="{FF2B5EF4-FFF2-40B4-BE49-F238E27FC236}">
              <a16:creationId xmlns:a16="http://schemas.microsoft.com/office/drawing/2014/main" id="{8B37F08F-F32E-4DA5-B02B-A874D459EF2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07" name="Text Box 298">
          <a:extLst>
            <a:ext uri="{FF2B5EF4-FFF2-40B4-BE49-F238E27FC236}">
              <a16:creationId xmlns:a16="http://schemas.microsoft.com/office/drawing/2014/main" id="{9D7B104D-D41A-4F24-B389-6777C2459B4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08" name="Text Box 299">
          <a:extLst>
            <a:ext uri="{FF2B5EF4-FFF2-40B4-BE49-F238E27FC236}">
              <a16:creationId xmlns:a16="http://schemas.microsoft.com/office/drawing/2014/main" id="{760F4910-89FD-4272-866E-C03546A9066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09" name="Text Box 300">
          <a:extLst>
            <a:ext uri="{FF2B5EF4-FFF2-40B4-BE49-F238E27FC236}">
              <a16:creationId xmlns:a16="http://schemas.microsoft.com/office/drawing/2014/main" id="{DC1FE3B4-2A78-425E-B11C-5CEB5218B3A9}"/>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10" name="Text Box 301">
          <a:extLst>
            <a:ext uri="{FF2B5EF4-FFF2-40B4-BE49-F238E27FC236}">
              <a16:creationId xmlns:a16="http://schemas.microsoft.com/office/drawing/2014/main" id="{31185D99-DC11-4B61-8663-3F145C179BA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11" name="Text Box 302">
          <a:extLst>
            <a:ext uri="{FF2B5EF4-FFF2-40B4-BE49-F238E27FC236}">
              <a16:creationId xmlns:a16="http://schemas.microsoft.com/office/drawing/2014/main" id="{2611F348-1C13-49E8-A3C3-00DD19D12F3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12" name="Text Box 303">
          <a:extLst>
            <a:ext uri="{FF2B5EF4-FFF2-40B4-BE49-F238E27FC236}">
              <a16:creationId xmlns:a16="http://schemas.microsoft.com/office/drawing/2014/main" id="{E002F93E-5652-48D5-885A-1EFF4B4B3AE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13" name="Text Box 304">
          <a:extLst>
            <a:ext uri="{FF2B5EF4-FFF2-40B4-BE49-F238E27FC236}">
              <a16:creationId xmlns:a16="http://schemas.microsoft.com/office/drawing/2014/main" id="{1403CB19-C677-42B1-B962-D03A3299424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14" name="Text Box 305">
          <a:extLst>
            <a:ext uri="{FF2B5EF4-FFF2-40B4-BE49-F238E27FC236}">
              <a16:creationId xmlns:a16="http://schemas.microsoft.com/office/drawing/2014/main" id="{E92F77FB-B6AD-4505-B8F5-8BD0A7E7F6E3}"/>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15" name="Text Box 306">
          <a:extLst>
            <a:ext uri="{FF2B5EF4-FFF2-40B4-BE49-F238E27FC236}">
              <a16:creationId xmlns:a16="http://schemas.microsoft.com/office/drawing/2014/main" id="{76DB1690-A634-40F8-AA8B-1F742C23FD0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16" name="Text Box 307">
          <a:extLst>
            <a:ext uri="{FF2B5EF4-FFF2-40B4-BE49-F238E27FC236}">
              <a16:creationId xmlns:a16="http://schemas.microsoft.com/office/drawing/2014/main" id="{60A1B5DE-D534-409C-B31C-F1505711E57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17" name="Text Box 308">
          <a:extLst>
            <a:ext uri="{FF2B5EF4-FFF2-40B4-BE49-F238E27FC236}">
              <a16:creationId xmlns:a16="http://schemas.microsoft.com/office/drawing/2014/main" id="{54E0F028-6D42-490D-B118-737C6CAE1F8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18" name="Text Box 309">
          <a:extLst>
            <a:ext uri="{FF2B5EF4-FFF2-40B4-BE49-F238E27FC236}">
              <a16:creationId xmlns:a16="http://schemas.microsoft.com/office/drawing/2014/main" id="{6E4097BE-058A-410B-83F8-D6F82D8C347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19" name="Text Box 310">
          <a:extLst>
            <a:ext uri="{FF2B5EF4-FFF2-40B4-BE49-F238E27FC236}">
              <a16:creationId xmlns:a16="http://schemas.microsoft.com/office/drawing/2014/main" id="{9B7D8676-15B5-4ECE-BA4F-10F323915DE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20" name="Text Box 311">
          <a:extLst>
            <a:ext uri="{FF2B5EF4-FFF2-40B4-BE49-F238E27FC236}">
              <a16:creationId xmlns:a16="http://schemas.microsoft.com/office/drawing/2014/main" id="{2C935EB8-100A-418D-AC09-60A8CF923EE0}"/>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21" name="Text Box 312">
          <a:extLst>
            <a:ext uri="{FF2B5EF4-FFF2-40B4-BE49-F238E27FC236}">
              <a16:creationId xmlns:a16="http://schemas.microsoft.com/office/drawing/2014/main" id="{4E4EB7AE-7A4A-42EC-89EE-FA61AC117B9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22" name="Text Box 313">
          <a:extLst>
            <a:ext uri="{FF2B5EF4-FFF2-40B4-BE49-F238E27FC236}">
              <a16:creationId xmlns:a16="http://schemas.microsoft.com/office/drawing/2014/main" id="{2B68B679-AFAF-415F-AA28-5667F1E35C43}"/>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23" name="Text Box 314">
          <a:extLst>
            <a:ext uri="{FF2B5EF4-FFF2-40B4-BE49-F238E27FC236}">
              <a16:creationId xmlns:a16="http://schemas.microsoft.com/office/drawing/2014/main" id="{018876DA-F246-4107-820E-9B3B108E29B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24" name="Text Box 315">
          <a:extLst>
            <a:ext uri="{FF2B5EF4-FFF2-40B4-BE49-F238E27FC236}">
              <a16:creationId xmlns:a16="http://schemas.microsoft.com/office/drawing/2014/main" id="{08A53987-39E6-4183-A9CB-EFBA8D172E7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25" name="Text Box 316">
          <a:extLst>
            <a:ext uri="{FF2B5EF4-FFF2-40B4-BE49-F238E27FC236}">
              <a16:creationId xmlns:a16="http://schemas.microsoft.com/office/drawing/2014/main" id="{6FCB95FA-B6EA-469D-8EC7-45348B24074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26" name="Text Box 317">
          <a:extLst>
            <a:ext uri="{FF2B5EF4-FFF2-40B4-BE49-F238E27FC236}">
              <a16:creationId xmlns:a16="http://schemas.microsoft.com/office/drawing/2014/main" id="{CA6EB319-324E-46F2-89E1-74AF48DD8566}"/>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27" name="Text Box 318">
          <a:extLst>
            <a:ext uri="{FF2B5EF4-FFF2-40B4-BE49-F238E27FC236}">
              <a16:creationId xmlns:a16="http://schemas.microsoft.com/office/drawing/2014/main" id="{CBBC3070-7B3F-4909-B779-65BFE45DF77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28" name="Text Box 319">
          <a:extLst>
            <a:ext uri="{FF2B5EF4-FFF2-40B4-BE49-F238E27FC236}">
              <a16:creationId xmlns:a16="http://schemas.microsoft.com/office/drawing/2014/main" id="{32294E70-EA77-4904-933A-FC962AADE4C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29" name="Text Box 320">
          <a:extLst>
            <a:ext uri="{FF2B5EF4-FFF2-40B4-BE49-F238E27FC236}">
              <a16:creationId xmlns:a16="http://schemas.microsoft.com/office/drawing/2014/main" id="{4129D9B9-CC7F-46AF-9B75-38B806EA7CE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30" name="Text Box 321">
          <a:extLst>
            <a:ext uri="{FF2B5EF4-FFF2-40B4-BE49-F238E27FC236}">
              <a16:creationId xmlns:a16="http://schemas.microsoft.com/office/drawing/2014/main" id="{9CCF8FCC-A57E-414E-A314-A0D6FCBFCF85}"/>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31" name="Text Box 322">
          <a:extLst>
            <a:ext uri="{FF2B5EF4-FFF2-40B4-BE49-F238E27FC236}">
              <a16:creationId xmlns:a16="http://schemas.microsoft.com/office/drawing/2014/main" id="{99209569-82A9-425F-BAC8-B4844262FE3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32" name="Text Box 323">
          <a:extLst>
            <a:ext uri="{FF2B5EF4-FFF2-40B4-BE49-F238E27FC236}">
              <a16:creationId xmlns:a16="http://schemas.microsoft.com/office/drawing/2014/main" id="{B043E075-0245-4109-94C4-7D85F9DD9520}"/>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33" name="Text Box 324">
          <a:extLst>
            <a:ext uri="{FF2B5EF4-FFF2-40B4-BE49-F238E27FC236}">
              <a16:creationId xmlns:a16="http://schemas.microsoft.com/office/drawing/2014/main" id="{9734067D-35A3-4671-9623-5CB1CED7830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34" name="Text Box 325">
          <a:extLst>
            <a:ext uri="{FF2B5EF4-FFF2-40B4-BE49-F238E27FC236}">
              <a16:creationId xmlns:a16="http://schemas.microsoft.com/office/drawing/2014/main" id="{BCF1DA9A-6251-4664-9F39-936A773A627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35" name="Text Box 326">
          <a:extLst>
            <a:ext uri="{FF2B5EF4-FFF2-40B4-BE49-F238E27FC236}">
              <a16:creationId xmlns:a16="http://schemas.microsoft.com/office/drawing/2014/main" id="{7C101AE9-C348-4A99-B41C-0646E2BD5C6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36" name="Text Box 327">
          <a:extLst>
            <a:ext uri="{FF2B5EF4-FFF2-40B4-BE49-F238E27FC236}">
              <a16:creationId xmlns:a16="http://schemas.microsoft.com/office/drawing/2014/main" id="{EBDCF36C-7CBD-469B-9EC6-8A2A756EE52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37" name="Text Box 328">
          <a:extLst>
            <a:ext uri="{FF2B5EF4-FFF2-40B4-BE49-F238E27FC236}">
              <a16:creationId xmlns:a16="http://schemas.microsoft.com/office/drawing/2014/main" id="{CD211FBC-76AE-42B1-B963-C7FD7142C77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38" name="Text Box 329">
          <a:extLst>
            <a:ext uri="{FF2B5EF4-FFF2-40B4-BE49-F238E27FC236}">
              <a16:creationId xmlns:a16="http://schemas.microsoft.com/office/drawing/2014/main" id="{AF2E860F-7AAA-4506-BF12-0FF34B52D396}"/>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39" name="Text Box 330">
          <a:extLst>
            <a:ext uri="{FF2B5EF4-FFF2-40B4-BE49-F238E27FC236}">
              <a16:creationId xmlns:a16="http://schemas.microsoft.com/office/drawing/2014/main" id="{0BDD60C3-187A-40C6-B656-895D8290BF2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40" name="Text Box 331">
          <a:extLst>
            <a:ext uri="{FF2B5EF4-FFF2-40B4-BE49-F238E27FC236}">
              <a16:creationId xmlns:a16="http://schemas.microsoft.com/office/drawing/2014/main" id="{807B4FA6-4C9A-4D5A-9F3D-7CA788938845}"/>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41" name="Text Box 332">
          <a:extLst>
            <a:ext uri="{FF2B5EF4-FFF2-40B4-BE49-F238E27FC236}">
              <a16:creationId xmlns:a16="http://schemas.microsoft.com/office/drawing/2014/main" id="{310E176C-7610-477E-B7F2-0C4AFFB86C5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42" name="Text Box 333">
          <a:extLst>
            <a:ext uri="{FF2B5EF4-FFF2-40B4-BE49-F238E27FC236}">
              <a16:creationId xmlns:a16="http://schemas.microsoft.com/office/drawing/2014/main" id="{FE4AF7C4-AE97-4D20-8F84-95D1566BC93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43" name="Text Box 334">
          <a:extLst>
            <a:ext uri="{FF2B5EF4-FFF2-40B4-BE49-F238E27FC236}">
              <a16:creationId xmlns:a16="http://schemas.microsoft.com/office/drawing/2014/main" id="{61E96A77-A008-4251-BC85-4FA815A93D7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44" name="Text Box 335">
          <a:extLst>
            <a:ext uri="{FF2B5EF4-FFF2-40B4-BE49-F238E27FC236}">
              <a16:creationId xmlns:a16="http://schemas.microsoft.com/office/drawing/2014/main" id="{0F698D26-AE3A-49BF-94D9-9A04953997F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45" name="Text Box 336">
          <a:extLst>
            <a:ext uri="{FF2B5EF4-FFF2-40B4-BE49-F238E27FC236}">
              <a16:creationId xmlns:a16="http://schemas.microsoft.com/office/drawing/2014/main" id="{0F6AF1A6-BA44-40C6-8F68-C3964DA6F1D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46" name="Text Box 337">
          <a:extLst>
            <a:ext uri="{FF2B5EF4-FFF2-40B4-BE49-F238E27FC236}">
              <a16:creationId xmlns:a16="http://schemas.microsoft.com/office/drawing/2014/main" id="{033FAE14-63BF-40CC-A6C9-E1C7B780F42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47" name="Text Box 338">
          <a:extLst>
            <a:ext uri="{FF2B5EF4-FFF2-40B4-BE49-F238E27FC236}">
              <a16:creationId xmlns:a16="http://schemas.microsoft.com/office/drawing/2014/main" id="{A4B85BE6-8832-4DB8-9198-23797AF69A2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48" name="Text Box 339">
          <a:extLst>
            <a:ext uri="{FF2B5EF4-FFF2-40B4-BE49-F238E27FC236}">
              <a16:creationId xmlns:a16="http://schemas.microsoft.com/office/drawing/2014/main" id="{2472014F-9244-4A8D-8219-FE9E2306C83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49" name="Text Box 340">
          <a:extLst>
            <a:ext uri="{FF2B5EF4-FFF2-40B4-BE49-F238E27FC236}">
              <a16:creationId xmlns:a16="http://schemas.microsoft.com/office/drawing/2014/main" id="{110FDC09-4188-4220-BF6C-6A30EC29545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0" name="Text Box 341">
          <a:extLst>
            <a:ext uri="{FF2B5EF4-FFF2-40B4-BE49-F238E27FC236}">
              <a16:creationId xmlns:a16="http://schemas.microsoft.com/office/drawing/2014/main" id="{6BCB27D0-DF25-4DC1-9EC9-B1FA1C79749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51" name="Text Box 342">
          <a:extLst>
            <a:ext uri="{FF2B5EF4-FFF2-40B4-BE49-F238E27FC236}">
              <a16:creationId xmlns:a16="http://schemas.microsoft.com/office/drawing/2014/main" id="{74C0FCF4-2649-4FC1-BB37-D22E69A6831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52" name="Text Box 343">
          <a:extLst>
            <a:ext uri="{FF2B5EF4-FFF2-40B4-BE49-F238E27FC236}">
              <a16:creationId xmlns:a16="http://schemas.microsoft.com/office/drawing/2014/main" id="{F19DB68D-AACD-47F2-B49B-FF091E60246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3" name="Text Box 344">
          <a:extLst>
            <a:ext uri="{FF2B5EF4-FFF2-40B4-BE49-F238E27FC236}">
              <a16:creationId xmlns:a16="http://schemas.microsoft.com/office/drawing/2014/main" id="{243AABAA-5358-4735-838B-239D0F3B5AC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54" name="Text Box 345">
          <a:extLst>
            <a:ext uri="{FF2B5EF4-FFF2-40B4-BE49-F238E27FC236}">
              <a16:creationId xmlns:a16="http://schemas.microsoft.com/office/drawing/2014/main" id="{680445CB-87F1-4C1F-9AB2-56463EEFD16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5" name="Text Box 346">
          <a:extLst>
            <a:ext uri="{FF2B5EF4-FFF2-40B4-BE49-F238E27FC236}">
              <a16:creationId xmlns:a16="http://schemas.microsoft.com/office/drawing/2014/main" id="{B79CCE6D-B08E-42B3-A89A-16C08D9DA14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56" name="Text Box 347">
          <a:extLst>
            <a:ext uri="{FF2B5EF4-FFF2-40B4-BE49-F238E27FC236}">
              <a16:creationId xmlns:a16="http://schemas.microsoft.com/office/drawing/2014/main" id="{14064AC2-C651-4B70-BDFF-C02708DA6BE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7" name="Text Box 348">
          <a:extLst>
            <a:ext uri="{FF2B5EF4-FFF2-40B4-BE49-F238E27FC236}">
              <a16:creationId xmlns:a16="http://schemas.microsoft.com/office/drawing/2014/main" id="{43C70A17-78D5-485B-88A1-F8A65E56D77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58" name="Text Box 349">
          <a:extLst>
            <a:ext uri="{FF2B5EF4-FFF2-40B4-BE49-F238E27FC236}">
              <a16:creationId xmlns:a16="http://schemas.microsoft.com/office/drawing/2014/main" id="{0E49D7A7-BFB1-433D-A9AA-B450B0C091D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59" name="Text Box 350">
          <a:extLst>
            <a:ext uri="{FF2B5EF4-FFF2-40B4-BE49-F238E27FC236}">
              <a16:creationId xmlns:a16="http://schemas.microsoft.com/office/drawing/2014/main" id="{2C235DC0-9A19-46B3-8311-E93CBC78EB1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60" name="Text Box 351">
          <a:extLst>
            <a:ext uri="{FF2B5EF4-FFF2-40B4-BE49-F238E27FC236}">
              <a16:creationId xmlns:a16="http://schemas.microsoft.com/office/drawing/2014/main" id="{60A66F5E-A830-4515-AAB0-2CB9680BD48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61" name="Text Box 352">
          <a:extLst>
            <a:ext uri="{FF2B5EF4-FFF2-40B4-BE49-F238E27FC236}">
              <a16:creationId xmlns:a16="http://schemas.microsoft.com/office/drawing/2014/main" id="{2FA32038-D978-40DC-99BC-C43D75291FF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62" name="Text Box 353">
          <a:extLst>
            <a:ext uri="{FF2B5EF4-FFF2-40B4-BE49-F238E27FC236}">
              <a16:creationId xmlns:a16="http://schemas.microsoft.com/office/drawing/2014/main" id="{7A2D44BE-0974-45EC-B93C-FE2C52F5EFE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63" name="Text Box 354">
          <a:extLst>
            <a:ext uri="{FF2B5EF4-FFF2-40B4-BE49-F238E27FC236}">
              <a16:creationId xmlns:a16="http://schemas.microsoft.com/office/drawing/2014/main" id="{E4F9B779-0E3B-43F8-A12E-E2FB1C307FE5}"/>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64" name="Text Box 355">
          <a:extLst>
            <a:ext uri="{FF2B5EF4-FFF2-40B4-BE49-F238E27FC236}">
              <a16:creationId xmlns:a16="http://schemas.microsoft.com/office/drawing/2014/main" id="{52E895C7-4C72-4FF1-9D5D-A73BCE4BA493}"/>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65" name="Text Box 356">
          <a:extLst>
            <a:ext uri="{FF2B5EF4-FFF2-40B4-BE49-F238E27FC236}">
              <a16:creationId xmlns:a16="http://schemas.microsoft.com/office/drawing/2014/main" id="{A679B462-C553-43D5-BAB3-C7920BD456B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66" name="Text Box 357">
          <a:extLst>
            <a:ext uri="{FF2B5EF4-FFF2-40B4-BE49-F238E27FC236}">
              <a16:creationId xmlns:a16="http://schemas.microsoft.com/office/drawing/2014/main" id="{A852839D-09A1-4772-8D22-3F739513FDB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67" name="Text Box 358">
          <a:extLst>
            <a:ext uri="{FF2B5EF4-FFF2-40B4-BE49-F238E27FC236}">
              <a16:creationId xmlns:a16="http://schemas.microsoft.com/office/drawing/2014/main" id="{AF211AEF-A073-4C35-925D-50147B42901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68" name="Text Box 359">
          <a:extLst>
            <a:ext uri="{FF2B5EF4-FFF2-40B4-BE49-F238E27FC236}">
              <a16:creationId xmlns:a16="http://schemas.microsoft.com/office/drawing/2014/main" id="{DF76BA80-1BA1-4A2B-BAAE-1DAC0E2C70FA}"/>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69" name="Text Box 360">
          <a:extLst>
            <a:ext uri="{FF2B5EF4-FFF2-40B4-BE49-F238E27FC236}">
              <a16:creationId xmlns:a16="http://schemas.microsoft.com/office/drawing/2014/main" id="{089CF781-02B4-492B-B657-877E15250ED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70" name="Text Box 361">
          <a:extLst>
            <a:ext uri="{FF2B5EF4-FFF2-40B4-BE49-F238E27FC236}">
              <a16:creationId xmlns:a16="http://schemas.microsoft.com/office/drawing/2014/main" id="{0E9BA9A3-DF16-4926-99B5-1A716E0FB80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71" name="Text Box 362">
          <a:extLst>
            <a:ext uri="{FF2B5EF4-FFF2-40B4-BE49-F238E27FC236}">
              <a16:creationId xmlns:a16="http://schemas.microsoft.com/office/drawing/2014/main" id="{772AAF9D-9736-49F5-AD94-1D51544A39C2}"/>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72" name="Text Box 363">
          <a:extLst>
            <a:ext uri="{FF2B5EF4-FFF2-40B4-BE49-F238E27FC236}">
              <a16:creationId xmlns:a16="http://schemas.microsoft.com/office/drawing/2014/main" id="{B82B3709-6E14-413A-AC77-07C1E666E870}"/>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73" name="Text Box 364">
          <a:extLst>
            <a:ext uri="{FF2B5EF4-FFF2-40B4-BE49-F238E27FC236}">
              <a16:creationId xmlns:a16="http://schemas.microsoft.com/office/drawing/2014/main" id="{9A6C6F10-6AA0-43EE-A19C-74D8B6F99E1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74" name="Text Box 365">
          <a:extLst>
            <a:ext uri="{FF2B5EF4-FFF2-40B4-BE49-F238E27FC236}">
              <a16:creationId xmlns:a16="http://schemas.microsoft.com/office/drawing/2014/main" id="{9CC9C994-2CAE-4501-8DD2-0BF5DB3959E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75" name="Text Box 366">
          <a:extLst>
            <a:ext uri="{FF2B5EF4-FFF2-40B4-BE49-F238E27FC236}">
              <a16:creationId xmlns:a16="http://schemas.microsoft.com/office/drawing/2014/main" id="{C80A9F6A-FF50-4A11-A3FB-6A2147D27A24}"/>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76" name="Text Box 367">
          <a:extLst>
            <a:ext uri="{FF2B5EF4-FFF2-40B4-BE49-F238E27FC236}">
              <a16:creationId xmlns:a16="http://schemas.microsoft.com/office/drawing/2014/main" id="{92EBD75D-D2E0-4612-86B9-27AE7041953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77" name="Text Box 368">
          <a:extLst>
            <a:ext uri="{FF2B5EF4-FFF2-40B4-BE49-F238E27FC236}">
              <a16:creationId xmlns:a16="http://schemas.microsoft.com/office/drawing/2014/main" id="{B1A2CF79-50B9-4FB3-A0EF-2E4ABFA4266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78" name="Text Box 369">
          <a:extLst>
            <a:ext uri="{FF2B5EF4-FFF2-40B4-BE49-F238E27FC236}">
              <a16:creationId xmlns:a16="http://schemas.microsoft.com/office/drawing/2014/main" id="{696BE4B4-FD97-4313-95B6-35B5A415994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79" name="Text Box 370">
          <a:extLst>
            <a:ext uri="{FF2B5EF4-FFF2-40B4-BE49-F238E27FC236}">
              <a16:creationId xmlns:a16="http://schemas.microsoft.com/office/drawing/2014/main" id="{7FA49199-D053-4A01-B775-414DDE41ED3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80" name="Text Box 371">
          <a:extLst>
            <a:ext uri="{FF2B5EF4-FFF2-40B4-BE49-F238E27FC236}">
              <a16:creationId xmlns:a16="http://schemas.microsoft.com/office/drawing/2014/main" id="{BE49D20C-9DF7-4E79-8FB4-84EE653A7979}"/>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81" name="Text Box 372">
          <a:extLst>
            <a:ext uri="{FF2B5EF4-FFF2-40B4-BE49-F238E27FC236}">
              <a16:creationId xmlns:a16="http://schemas.microsoft.com/office/drawing/2014/main" id="{31B6707E-98C2-46DE-9378-5FA580B84F1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82" name="Text Box 373">
          <a:extLst>
            <a:ext uri="{FF2B5EF4-FFF2-40B4-BE49-F238E27FC236}">
              <a16:creationId xmlns:a16="http://schemas.microsoft.com/office/drawing/2014/main" id="{047DF385-AFEB-4523-9D9C-7EF700521F9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83" name="Text Box 374">
          <a:extLst>
            <a:ext uri="{FF2B5EF4-FFF2-40B4-BE49-F238E27FC236}">
              <a16:creationId xmlns:a16="http://schemas.microsoft.com/office/drawing/2014/main" id="{C1128DF7-D506-48F0-8336-365EA50CA28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84" name="Text Box 375">
          <a:extLst>
            <a:ext uri="{FF2B5EF4-FFF2-40B4-BE49-F238E27FC236}">
              <a16:creationId xmlns:a16="http://schemas.microsoft.com/office/drawing/2014/main" id="{4A5E02A2-3F08-4F72-BC6F-AA58823D342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85" name="Text Box 376">
          <a:extLst>
            <a:ext uri="{FF2B5EF4-FFF2-40B4-BE49-F238E27FC236}">
              <a16:creationId xmlns:a16="http://schemas.microsoft.com/office/drawing/2014/main" id="{E9C252A5-6E9C-4E90-B982-70D2F17930C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86" name="Text Box 377">
          <a:extLst>
            <a:ext uri="{FF2B5EF4-FFF2-40B4-BE49-F238E27FC236}">
              <a16:creationId xmlns:a16="http://schemas.microsoft.com/office/drawing/2014/main" id="{3415C5AC-8A2A-430E-A632-F1B53B8EAD3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287" name="Text Box 378">
          <a:extLst>
            <a:ext uri="{FF2B5EF4-FFF2-40B4-BE49-F238E27FC236}">
              <a16:creationId xmlns:a16="http://schemas.microsoft.com/office/drawing/2014/main" id="{16C3531B-DD1B-4698-B7EA-542E895F4BC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88" name="Text Box 379">
          <a:extLst>
            <a:ext uri="{FF2B5EF4-FFF2-40B4-BE49-F238E27FC236}">
              <a16:creationId xmlns:a16="http://schemas.microsoft.com/office/drawing/2014/main" id="{6ACF3C32-9E5D-4F07-A576-41A445CC8A6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89" name="Text Box 380">
          <a:extLst>
            <a:ext uri="{FF2B5EF4-FFF2-40B4-BE49-F238E27FC236}">
              <a16:creationId xmlns:a16="http://schemas.microsoft.com/office/drawing/2014/main" id="{24530C58-F512-4FEB-821C-CD6A1397755D}"/>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90" name="Text Box 381">
          <a:extLst>
            <a:ext uri="{FF2B5EF4-FFF2-40B4-BE49-F238E27FC236}">
              <a16:creationId xmlns:a16="http://schemas.microsoft.com/office/drawing/2014/main" id="{B028B18B-E0E8-439F-A91F-2C8E84E2BFC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291" name="Text Box 382">
          <a:extLst>
            <a:ext uri="{FF2B5EF4-FFF2-40B4-BE49-F238E27FC236}">
              <a16:creationId xmlns:a16="http://schemas.microsoft.com/office/drawing/2014/main" id="{999C9FC6-512C-409E-9A4F-D355E16D0FC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92" name="Text Box 383">
          <a:extLst>
            <a:ext uri="{FF2B5EF4-FFF2-40B4-BE49-F238E27FC236}">
              <a16:creationId xmlns:a16="http://schemas.microsoft.com/office/drawing/2014/main" id="{F55EA6C4-07F1-49CD-9A8D-A02A598F00E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93" name="Text Box 384">
          <a:extLst>
            <a:ext uri="{FF2B5EF4-FFF2-40B4-BE49-F238E27FC236}">
              <a16:creationId xmlns:a16="http://schemas.microsoft.com/office/drawing/2014/main" id="{3AB2B888-58D8-4BC7-994C-B449992E67C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94" name="Text Box 385">
          <a:extLst>
            <a:ext uri="{FF2B5EF4-FFF2-40B4-BE49-F238E27FC236}">
              <a16:creationId xmlns:a16="http://schemas.microsoft.com/office/drawing/2014/main" id="{8FE7B89E-F94E-4A41-A1AA-512332F0B9D9}"/>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95" name="Text Box 386">
          <a:extLst>
            <a:ext uri="{FF2B5EF4-FFF2-40B4-BE49-F238E27FC236}">
              <a16:creationId xmlns:a16="http://schemas.microsoft.com/office/drawing/2014/main" id="{04F367D7-1922-4002-8E5E-982FF3FC8F0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96" name="Text Box 387">
          <a:extLst>
            <a:ext uri="{FF2B5EF4-FFF2-40B4-BE49-F238E27FC236}">
              <a16:creationId xmlns:a16="http://schemas.microsoft.com/office/drawing/2014/main" id="{88A0A84A-62CF-4E98-A823-90BB885065B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97" name="Text Box 388">
          <a:extLst>
            <a:ext uri="{FF2B5EF4-FFF2-40B4-BE49-F238E27FC236}">
              <a16:creationId xmlns:a16="http://schemas.microsoft.com/office/drawing/2014/main" id="{AD86EA4C-3284-4A34-8ED0-24725006542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298" name="Text Box 389">
          <a:extLst>
            <a:ext uri="{FF2B5EF4-FFF2-40B4-BE49-F238E27FC236}">
              <a16:creationId xmlns:a16="http://schemas.microsoft.com/office/drawing/2014/main" id="{B32B8878-4416-400E-8C2D-C70B5996FF6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299" name="Text Box 390">
          <a:extLst>
            <a:ext uri="{FF2B5EF4-FFF2-40B4-BE49-F238E27FC236}">
              <a16:creationId xmlns:a16="http://schemas.microsoft.com/office/drawing/2014/main" id="{31ACAECB-DDEE-44D3-B7AC-076F8C1734D5}"/>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00" name="Text Box 391">
          <a:extLst>
            <a:ext uri="{FF2B5EF4-FFF2-40B4-BE49-F238E27FC236}">
              <a16:creationId xmlns:a16="http://schemas.microsoft.com/office/drawing/2014/main" id="{3050B7A4-DA01-478F-A687-FC9055C8BD5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01" name="Text Box 392">
          <a:extLst>
            <a:ext uri="{FF2B5EF4-FFF2-40B4-BE49-F238E27FC236}">
              <a16:creationId xmlns:a16="http://schemas.microsoft.com/office/drawing/2014/main" id="{747961C3-213D-4D3B-B2A3-6E44D4E8F39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02" name="Text Box 393">
          <a:extLst>
            <a:ext uri="{FF2B5EF4-FFF2-40B4-BE49-F238E27FC236}">
              <a16:creationId xmlns:a16="http://schemas.microsoft.com/office/drawing/2014/main" id="{B5E9519E-464D-42C1-9C9B-403999E943D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03" name="Text Box 394">
          <a:extLst>
            <a:ext uri="{FF2B5EF4-FFF2-40B4-BE49-F238E27FC236}">
              <a16:creationId xmlns:a16="http://schemas.microsoft.com/office/drawing/2014/main" id="{6E3D1209-914B-4E5C-8BAA-909B573DC82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04" name="Text Box 395">
          <a:extLst>
            <a:ext uri="{FF2B5EF4-FFF2-40B4-BE49-F238E27FC236}">
              <a16:creationId xmlns:a16="http://schemas.microsoft.com/office/drawing/2014/main" id="{4D52ED42-A1B9-4FDE-B8B0-4A17730BC9B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05" name="Text Box 396">
          <a:extLst>
            <a:ext uri="{FF2B5EF4-FFF2-40B4-BE49-F238E27FC236}">
              <a16:creationId xmlns:a16="http://schemas.microsoft.com/office/drawing/2014/main" id="{9CF4F5C3-852E-43CA-A047-22C11558CE1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06" name="Text Box 397">
          <a:extLst>
            <a:ext uri="{FF2B5EF4-FFF2-40B4-BE49-F238E27FC236}">
              <a16:creationId xmlns:a16="http://schemas.microsoft.com/office/drawing/2014/main" id="{701CBAE2-38E1-40AF-B789-5797CB1DE0D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07" name="Text Box 398">
          <a:extLst>
            <a:ext uri="{FF2B5EF4-FFF2-40B4-BE49-F238E27FC236}">
              <a16:creationId xmlns:a16="http://schemas.microsoft.com/office/drawing/2014/main" id="{8D4D7850-6996-4B3B-9E87-E972DD08BC8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08" name="Text Box 399">
          <a:extLst>
            <a:ext uri="{FF2B5EF4-FFF2-40B4-BE49-F238E27FC236}">
              <a16:creationId xmlns:a16="http://schemas.microsoft.com/office/drawing/2014/main" id="{50480AAE-C066-4D23-BEF9-9E5F5401CAC3}"/>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09" name="Text Box 400">
          <a:extLst>
            <a:ext uri="{FF2B5EF4-FFF2-40B4-BE49-F238E27FC236}">
              <a16:creationId xmlns:a16="http://schemas.microsoft.com/office/drawing/2014/main" id="{2E921ACC-DEA9-43F3-9CE3-97C994B856D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10" name="Text Box 401">
          <a:extLst>
            <a:ext uri="{FF2B5EF4-FFF2-40B4-BE49-F238E27FC236}">
              <a16:creationId xmlns:a16="http://schemas.microsoft.com/office/drawing/2014/main" id="{D38B601E-DDAE-420C-953F-C0461262DDC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11" name="Text Box 402">
          <a:extLst>
            <a:ext uri="{FF2B5EF4-FFF2-40B4-BE49-F238E27FC236}">
              <a16:creationId xmlns:a16="http://schemas.microsoft.com/office/drawing/2014/main" id="{440E0A91-0119-4106-8C56-9C9F4D25A52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12" name="Text Box 403">
          <a:extLst>
            <a:ext uri="{FF2B5EF4-FFF2-40B4-BE49-F238E27FC236}">
              <a16:creationId xmlns:a16="http://schemas.microsoft.com/office/drawing/2014/main" id="{D7E46CC7-F36E-41C8-A08A-5FFAED559882}"/>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13" name="Text Box 404">
          <a:extLst>
            <a:ext uri="{FF2B5EF4-FFF2-40B4-BE49-F238E27FC236}">
              <a16:creationId xmlns:a16="http://schemas.microsoft.com/office/drawing/2014/main" id="{3CD325B6-6F47-4DFA-B116-9E02304EE9A2}"/>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14" name="Text Box 405">
          <a:extLst>
            <a:ext uri="{FF2B5EF4-FFF2-40B4-BE49-F238E27FC236}">
              <a16:creationId xmlns:a16="http://schemas.microsoft.com/office/drawing/2014/main" id="{26D39A9F-D553-4541-8739-90874A15D6B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15" name="Text Box 406">
          <a:extLst>
            <a:ext uri="{FF2B5EF4-FFF2-40B4-BE49-F238E27FC236}">
              <a16:creationId xmlns:a16="http://schemas.microsoft.com/office/drawing/2014/main" id="{2CAF9237-3417-4B57-B7A7-E2A7D27A165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16" name="Text Box 407">
          <a:extLst>
            <a:ext uri="{FF2B5EF4-FFF2-40B4-BE49-F238E27FC236}">
              <a16:creationId xmlns:a16="http://schemas.microsoft.com/office/drawing/2014/main" id="{E77731D3-3877-46B2-B649-E4D8BF709AC9}"/>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17" name="Text Box 408">
          <a:extLst>
            <a:ext uri="{FF2B5EF4-FFF2-40B4-BE49-F238E27FC236}">
              <a16:creationId xmlns:a16="http://schemas.microsoft.com/office/drawing/2014/main" id="{8EA4E71C-5161-4F6A-9FC6-7FA2481FADAD}"/>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18" name="Text Box 409">
          <a:extLst>
            <a:ext uri="{FF2B5EF4-FFF2-40B4-BE49-F238E27FC236}">
              <a16:creationId xmlns:a16="http://schemas.microsoft.com/office/drawing/2014/main" id="{83504C1F-D321-44A6-9903-C3083E07472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19" name="Text Box 410">
          <a:extLst>
            <a:ext uri="{FF2B5EF4-FFF2-40B4-BE49-F238E27FC236}">
              <a16:creationId xmlns:a16="http://schemas.microsoft.com/office/drawing/2014/main" id="{8F9CC5C4-047D-4B4C-9EB6-2F436B097439}"/>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20" name="Text Box 411">
          <a:extLst>
            <a:ext uri="{FF2B5EF4-FFF2-40B4-BE49-F238E27FC236}">
              <a16:creationId xmlns:a16="http://schemas.microsoft.com/office/drawing/2014/main" id="{439D235F-A983-4976-A1CB-DA2F255DACD3}"/>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21" name="Text Box 412">
          <a:extLst>
            <a:ext uri="{FF2B5EF4-FFF2-40B4-BE49-F238E27FC236}">
              <a16:creationId xmlns:a16="http://schemas.microsoft.com/office/drawing/2014/main" id="{D5B744BE-AF7E-4561-A96D-432FA5871F4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22" name="Text Box 413">
          <a:extLst>
            <a:ext uri="{FF2B5EF4-FFF2-40B4-BE49-F238E27FC236}">
              <a16:creationId xmlns:a16="http://schemas.microsoft.com/office/drawing/2014/main" id="{22BC807D-616A-4604-B49E-9A536BC2F03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23" name="Text Box 414">
          <a:extLst>
            <a:ext uri="{FF2B5EF4-FFF2-40B4-BE49-F238E27FC236}">
              <a16:creationId xmlns:a16="http://schemas.microsoft.com/office/drawing/2014/main" id="{D836F2B8-F38F-42E2-8E06-0322F7A1B11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24" name="Text Box 415">
          <a:extLst>
            <a:ext uri="{FF2B5EF4-FFF2-40B4-BE49-F238E27FC236}">
              <a16:creationId xmlns:a16="http://schemas.microsoft.com/office/drawing/2014/main" id="{3B29E90B-BB96-4AC2-BD2B-DE7B19F85307}"/>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25" name="Text Box 416">
          <a:extLst>
            <a:ext uri="{FF2B5EF4-FFF2-40B4-BE49-F238E27FC236}">
              <a16:creationId xmlns:a16="http://schemas.microsoft.com/office/drawing/2014/main" id="{6359C091-D2B5-4BB1-AB22-679F76FA636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26" name="Text Box 417">
          <a:extLst>
            <a:ext uri="{FF2B5EF4-FFF2-40B4-BE49-F238E27FC236}">
              <a16:creationId xmlns:a16="http://schemas.microsoft.com/office/drawing/2014/main" id="{E1CA431E-91ED-42C6-A3AC-07833EA21F0B}"/>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27" name="Text Box 418">
          <a:extLst>
            <a:ext uri="{FF2B5EF4-FFF2-40B4-BE49-F238E27FC236}">
              <a16:creationId xmlns:a16="http://schemas.microsoft.com/office/drawing/2014/main" id="{4CFA9856-659D-4DEF-BA3D-A6B84FE7BE1F}"/>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28" name="Text Box 419">
          <a:extLst>
            <a:ext uri="{FF2B5EF4-FFF2-40B4-BE49-F238E27FC236}">
              <a16:creationId xmlns:a16="http://schemas.microsoft.com/office/drawing/2014/main" id="{C6C0105E-DF40-4266-856E-16832B07C40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29" name="Text Box 420">
          <a:extLst>
            <a:ext uri="{FF2B5EF4-FFF2-40B4-BE49-F238E27FC236}">
              <a16:creationId xmlns:a16="http://schemas.microsoft.com/office/drawing/2014/main" id="{B7BE1851-F302-410D-B05E-A97C2804DDE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30" name="Text Box 421">
          <a:extLst>
            <a:ext uri="{FF2B5EF4-FFF2-40B4-BE49-F238E27FC236}">
              <a16:creationId xmlns:a16="http://schemas.microsoft.com/office/drawing/2014/main" id="{1EC1961E-9D7A-41EC-9E36-3C9F8E12B668}"/>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31" name="Text Box 422">
          <a:extLst>
            <a:ext uri="{FF2B5EF4-FFF2-40B4-BE49-F238E27FC236}">
              <a16:creationId xmlns:a16="http://schemas.microsoft.com/office/drawing/2014/main" id="{2A34A406-4DD7-4CAE-AC98-1FFDF9E16C72}"/>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32" name="Text Box 423">
          <a:extLst>
            <a:ext uri="{FF2B5EF4-FFF2-40B4-BE49-F238E27FC236}">
              <a16:creationId xmlns:a16="http://schemas.microsoft.com/office/drawing/2014/main" id="{9E696777-F1BF-4225-B915-4A31501F8DF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33" name="Text Box 424">
          <a:extLst>
            <a:ext uri="{FF2B5EF4-FFF2-40B4-BE49-F238E27FC236}">
              <a16:creationId xmlns:a16="http://schemas.microsoft.com/office/drawing/2014/main" id="{2103FCF8-5F97-4545-B35F-8E7767C32C7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34" name="Text Box 425">
          <a:extLst>
            <a:ext uri="{FF2B5EF4-FFF2-40B4-BE49-F238E27FC236}">
              <a16:creationId xmlns:a16="http://schemas.microsoft.com/office/drawing/2014/main" id="{01E398A4-43C8-4B3E-ABFE-51D4AF9928D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35" name="Text Box 426">
          <a:extLst>
            <a:ext uri="{FF2B5EF4-FFF2-40B4-BE49-F238E27FC236}">
              <a16:creationId xmlns:a16="http://schemas.microsoft.com/office/drawing/2014/main" id="{D0B4D1F4-B51C-4011-BE97-E9ACFB57CF5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36" name="Text Box 427">
          <a:extLst>
            <a:ext uri="{FF2B5EF4-FFF2-40B4-BE49-F238E27FC236}">
              <a16:creationId xmlns:a16="http://schemas.microsoft.com/office/drawing/2014/main" id="{4B267D0B-CD64-4F75-A9EC-DDCA2D5B5A18}"/>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37" name="Text Box 428">
          <a:extLst>
            <a:ext uri="{FF2B5EF4-FFF2-40B4-BE49-F238E27FC236}">
              <a16:creationId xmlns:a16="http://schemas.microsoft.com/office/drawing/2014/main" id="{184EC788-BF43-459F-B085-BBAAFCF4586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38" name="Text Box 429">
          <a:extLst>
            <a:ext uri="{FF2B5EF4-FFF2-40B4-BE49-F238E27FC236}">
              <a16:creationId xmlns:a16="http://schemas.microsoft.com/office/drawing/2014/main" id="{73E1A6F8-D824-497E-A016-594793AA74D4}"/>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39" name="Text Box 430">
          <a:extLst>
            <a:ext uri="{FF2B5EF4-FFF2-40B4-BE49-F238E27FC236}">
              <a16:creationId xmlns:a16="http://schemas.microsoft.com/office/drawing/2014/main" id="{9FFDDAC7-8A59-4D4D-9CEC-96AE318E5B95}"/>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40" name="Text Box 431">
          <a:extLst>
            <a:ext uri="{FF2B5EF4-FFF2-40B4-BE49-F238E27FC236}">
              <a16:creationId xmlns:a16="http://schemas.microsoft.com/office/drawing/2014/main" id="{E1A8FFC5-2D05-4633-B208-AC81C3EB26BC}"/>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41" name="Text Box 432">
          <a:extLst>
            <a:ext uri="{FF2B5EF4-FFF2-40B4-BE49-F238E27FC236}">
              <a16:creationId xmlns:a16="http://schemas.microsoft.com/office/drawing/2014/main" id="{AED9E9A8-94F1-4F08-BF48-A8EF1D779981}"/>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42" name="Text Box 433">
          <a:extLst>
            <a:ext uri="{FF2B5EF4-FFF2-40B4-BE49-F238E27FC236}">
              <a16:creationId xmlns:a16="http://schemas.microsoft.com/office/drawing/2014/main" id="{24794D97-1DA5-44F3-BCD1-BFE3AE93994A}"/>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43" name="Text Box 434">
          <a:extLst>
            <a:ext uri="{FF2B5EF4-FFF2-40B4-BE49-F238E27FC236}">
              <a16:creationId xmlns:a16="http://schemas.microsoft.com/office/drawing/2014/main" id="{CA757CAA-8A38-4AD2-9EF5-799C503C911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44" name="Text Box 435">
          <a:extLst>
            <a:ext uri="{FF2B5EF4-FFF2-40B4-BE49-F238E27FC236}">
              <a16:creationId xmlns:a16="http://schemas.microsoft.com/office/drawing/2014/main" id="{F01A915E-0C87-4362-AC68-95BC444B5B2D}"/>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45" name="Text Box 436">
          <a:extLst>
            <a:ext uri="{FF2B5EF4-FFF2-40B4-BE49-F238E27FC236}">
              <a16:creationId xmlns:a16="http://schemas.microsoft.com/office/drawing/2014/main" id="{868E6806-C489-4F4A-8815-DDD89CD948A1}"/>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46" name="Text Box 437">
          <a:extLst>
            <a:ext uri="{FF2B5EF4-FFF2-40B4-BE49-F238E27FC236}">
              <a16:creationId xmlns:a16="http://schemas.microsoft.com/office/drawing/2014/main" id="{A689F63D-4425-4697-9984-40EB167D743E}"/>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47" name="Text Box 438">
          <a:extLst>
            <a:ext uri="{FF2B5EF4-FFF2-40B4-BE49-F238E27FC236}">
              <a16:creationId xmlns:a16="http://schemas.microsoft.com/office/drawing/2014/main" id="{BB417932-BCB0-423D-BC80-FA99642A040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48" name="Text Box 439">
          <a:extLst>
            <a:ext uri="{FF2B5EF4-FFF2-40B4-BE49-F238E27FC236}">
              <a16:creationId xmlns:a16="http://schemas.microsoft.com/office/drawing/2014/main" id="{3AD872A9-8598-4FDC-9E59-35D2B61016EE}"/>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49" name="Text Box 440">
          <a:extLst>
            <a:ext uri="{FF2B5EF4-FFF2-40B4-BE49-F238E27FC236}">
              <a16:creationId xmlns:a16="http://schemas.microsoft.com/office/drawing/2014/main" id="{FDF13881-14AE-48E2-B703-9E239FE68399}"/>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50" name="Text Box 441">
          <a:extLst>
            <a:ext uri="{FF2B5EF4-FFF2-40B4-BE49-F238E27FC236}">
              <a16:creationId xmlns:a16="http://schemas.microsoft.com/office/drawing/2014/main" id="{8A3EAC77-4C43-4675-B10D-EF7EEB702FC7}"/>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51" name="Text Box 442">
          <a:extLst>
            <a:ext uri="{FF2B5EF4-FFF2-40B4-BE49-F238E27FC236}">
              <a16:creationId xmlns:a16="http://schemas.microsoft.com/office/drawing/2014/main" id="{6A579E56-E3EF-4D7D-BAD4-177094E0209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52" name="Text Box 443">
          <a:extLst>
            <a:ext uri="{FF2B5EF4-FFF2-40B4-BE49-F238E27FC236}">
              <a16:creationId xmlns:a16="http://schemas.microsoft.com/office/drawing/2014/main" id="{858F10EE-49FC-4B1D-80CB-2EC931D5CBF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53" name="Text Box 444">
          <a:extLst>
            <a:ext uri="{FF2B5EF4-FFF2-40B4-BE49-F238E27FC236}">
              <a16:creationId xmlns:a16="http://schemas.microsoft.com/office/drawing/2014/main" id="{176FD52A-8C8F-44FE-8781-143DB1FE061B}"/>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54" name="Text Box 445">
          <a:extLst>
            <a:ext uri="{FF2B5EF4-FFF2-40B4-BE49-F238E27FC236}">
              <a16:creationId xmlns:a16="http://schemas.microsoft.com/office/drawing/2014/main" id="{BD297425-DDF1-4BC0-96A9-F8DD139F7900}"/>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55" name="Text Box 446">
          <a:extLst>
            <a:ext uri="{FF2B5EF4-FFF2-40B4-BE49-F238E27FC236}">
              <a16:creationId xmlns:a16="http://schemas.microsoft.com/office/drawing/2014/main" id="{3E2F78CE-1EFF-4559-A932-C513A4A545A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56" name="Text Box 447">
          <a:extLst>
            <a:ext uri="{FF2B5EF4-FFF2-40B4-BE49-F238E27FC236}">
              <a16:creationId xmlns:a16="http://schemas.microsoft.com/office/drawing/2014/main" id="{89FFC10F-98ED-4B7D-B470-2F8A8EBCE116}"/>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57" name="Text Box 448">
          <a:extLst>
            <a:ext uri="{FF2B5EF4-FFF2-40B4-BE49-F238E27FC236}">
              <a16:creationId xmlns:a16="http://schemas.microsoft.com/office/drawing/2014/main" id="{74C275FF-33FF-448C-9796-885EB458B15B}"/>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58" name="Text Box 449">
          <a:extLst>
            <a:ext uri="{FF2B5EF4-FFF2-40B4-BE49-F238E27FC236}">
              <a16:creationId xmlns:a16="http://schemas.microsoft.com/office/drawing/2014/main" id="{B1FABE64-32FE-4D2F-AC50-EE618B94C0F3}"/>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59" name="Text Box 450">
          <a:extLst>
            <a:ext uri="{FF2B5EF4-FFF2-40B4-BE49-F238E27FC236}">
              <a16:creationId xmlns:a16="http://schemas.microsoft.com/office/drawing/2014/main" id="{94D52127-4F08-49AE-A88A-D469CEA7420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381000</xdr:colOff>
      <xdr:row>110</xdr:row>
      <xdr:rowOff>0</xdr:rowOff>
    </xdr:from>
    <xdr:ext cx="74676" cy="56388"/>
    <xdr:sp macro="" textlink="">
      <xdr:nvSpPr>
        <xdr:cNvPr id="360" name="Text Box 451">
          <a:extLst>
            <a:ext uri="{FF2B5EF4-FFF2-40B4-BE49-F238E27FC236}">
              <a16:creationId xmlns:a16="http://schemas.microsoft.com/office/drawing/2014/main" id="{2CFED6C0-BAA1-4F3C-8438-D2B221F6F995}"/>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61" name="Text Box 452">
          <a:extLst>
            <a:ext uri="{FF2B5EF4-FFF2-40B4-BE49-F238E27FC236}">
              <a16:creationId xmlns:a16="http://schemas.microsoft.com/office/drawing/2014/main" id="{91956BBD-1830-4B15-B894-F95D5A09075A}"/>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62" name="Text Box 453">
          <a:extLst>
            <a:ext uri="{FF2B5EF4-FFF2-40B4-BE49-F238E27FC236}">
              <a16:creationId xmlns:a16="http://schemas.microsoft.com/office/drawing/2014/main" id="{27A2B95B-959A-4A30-863C-69FD0E902FEB}"/>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3</xdr:col>
      <xdr:colOff>457200</xdr:colOff>
      <xdr:row>110</xdr:row>
      <xdr:rowOff>0</xdr:rowOff>
    </xdr:from>
    <xdr:ext cx="89768" cy="170560"/>
    <xdr:sp macro="" textlink="">
      <xdr:nvSpPr>
        <xdr:cNvPr id="363" name="Text Box 454">
          <a:extLst>
            <a:ext uri="{FF2B5EF4-FFF2-40B4-BE49-F238E27FC236}">
              <a16:creationId xmlns:a16="http://schemas.microsoft.com/office/drawing/2014/main" id="{84B06A64-D6E8-4576-9D9A-82377796A295}"/>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457200</xdr:colOff>
      <xdr:row>110</xdr:row>
      <xdr:rowOff>0</xdr:rowOff>
    </xdr:from>
    <xdr:ext cx="89768" cy="170560"/>
    <xdr:sp macro="" textlink="">
      <xdr:nvSpPr>
        <xdr:cNvPr id="364" name="Text Box 455">
          <a:extLst>
            <a:ext uri="{FF2B5EF4-FFF2-40B4-BE49-F238E27FC236}">
              <a16:creationId xmlns:a16="http://schemas.microsoft.com/office/drawing/2014/main" id="{9D3A13B4-0F48-4AA9-A56E-0C342D3A401F}"/>
            </a:ext>
          </a:extLst>
        </xdr:cNvPr>
        <xdr:cNvSpPr txBox="1">
          <a:spLocks noChangeArrowheads="1"/>
        </xdr:cNvSpPr>
      </xdr:nvSpPr>
      <xdr:spPr>
        <a:xfrm>
          <a:off x="787908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3</xdr:col>
      <xdr:colOff>381000</xdr:colOff>
      <xdr:row>110</xdr:row>
      <xdr:rowOff>0</xdr:rowOff>
    </xdr:from>
    <xdr:ext cx="74676" cy="56388"/>
    <xdr:sp macro="" textlink="">
      <xdr:nvSpPr>
        <xdr:cNvPr id="365" name="Text Box 456">
          <a:extLst>
            <a:ext uri="{FF2B5EF4-FFF2-40B4-BE49-F238E27FC236}">
              <a16:creationId xmlns:a16="http://schemas.microsoft.com/office/drawing/2014/main" id="{AAD3F962-83A2-4B6E-A397-18E9B95F883C}"/>
            </a:ext>
          </a:extLst>
        </xdr:cNvPr>
        <xdr:cNvSpPr txBox="1">
          <a:spLocks noChangeArrowheads="1"/>
        </xdr:cNvSpPr>
      </xdr:nvSpPr>
      <xdr:spPr>
        <a:xfrm>
          <a:off x="7802880" y="66545460"/>
          <a:ext cx="74676"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66" name="Text Box 164">
          <a:extLst>
            <a:ext uri="{FF2B5EF4-FFF2-40B4-BE49-F238E27FC236}">
              <a16:creationId xmlns:a16="http://schemas.microsoft.com/office/drawing/2014/main" id="{C1EF9D03-71D1-4D85-A95A-8D1066A5D95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67" name="Text Box 165">
          <a:extLst>
            <a:ext uri="{FF2B5EF4-FFF2-40B4-BE49-F238E27FC236}">
              <a16:creationId xmlns:a16="http://schemas.microsoft.com/office/drawing/2014/main" id="{00392B33-560F-439A-91D7-F8F5DAE7607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68" name="Text Box 166">
          <a:extLst>
            <a:ext uri="{FF2B5EF4-FFF2-40B4-BE49-F238E27FC236}">
              <a16:creationId xmlns:a16="http://schemas.microsoft.com/office/drawing/2014/main" id="{93523BE5-BFFD-4DC4-B61A-76C40D22A2B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69" name="Text Box 167">
          <a:extLst>
            <a:ext uri="{FF2B5EF4-FFF2-40B4-BE49-F238E27FC236}">
              <a16:creationId xmlns:a16="http://schemas.microsoft.com/office/drawing/2014/main" id="{178EA179-D0A4-4E54-8C0C-221465630BB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0" name="Text Box 168">
          <a:extLst>
            <a:ext uri="{FF2B5EF4-FFF2-40B4-BE49-F238E27FC236}">
              <a16:creationId xmlns:a16="http://schemas.microsoft.com/office/drawing/2014/main" id="{B81E6F2B-05AD-44DE-998A-13910892D1A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1" name="Text Box 169">
          <a:extLst>
            <a:ext uri="{FF2B5EF4-FFF2-40B4-BE49-F238E27FC236}">
              <a16:creationId xmlns:a16="http://schemas.microsoft.com/office/drawing/2014/main" id="{CD6187F7-812B-4D8E-AE5C-D207BB8A0C6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2" name="Text Box 170">
          <a:extLst>
            <a:ext uri="{FF2B5EF4-FFF2-40B4-BE49-F238E27FC236}">
              <a16:creationId xmlns:a16="http://schemas.microsoft.com/office/drawing/2014/main" id="{6D357485-6F56-434D-864A-B8AD9421332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3" name="Text Box 171">
          <a:extLst>
            <a:ext uri="{FF2B5EF4-FFF2-40B4-BE49-F238E27FC236}">
              <a16:creationId xmlns:a16="http://schemas.microsoft.com/office/drawing/2014/main" id="{10DE813C-402D-463A-9A27-8EC07B7E93E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4" name="Text Box 172">
          <a:extLst>
            <a:ext uri="{FF2B5EF4-FFF2-40B4-BE49-F238E27FC236}">
              <a16:creationId xmlns:a16="http://schemas.microsoft.com/office/drawing/2014/main" id="{CF52B521-969C-4D52-8F60-E26D689C5B1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5" name="Text Box 173">
          <a:extLst>
            <a:ext uri="{FF2B5EF4-FFF2-40B4-BE49-F238E27FC236}">
              <a16:creationId xmlns:a16="http://schemas.microsoft.com/office/drawing/2014/main" id="{4B28CB99-A15B-4B92-ABEC-8E4EFA7C4D2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6" name="Text Box 174">
          <a:extLst>
            <a:ext uri="{FF2B5EF4-FFF2-40B4-BE49-F238E27FC236}">
              <a16:creationId xmlns:a16="http://schemas.microsoft.com/office/drawing/2014/main" id="{34313EA8-4D97-4D19-889F-975E6219697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377" name="Text Box 175">
          <a:extLst>
            <a:ext uri="{FF2B5EF4-FFF2-40B4-BE49-F238E27FC236}">
              <a16:creationId xmlns:a16="http://schemas.microsoft.com/office/drawing/2014/main" id="{747577E8-7F58-4A03-8892-3409FDA47D9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78" name="Text Box 176">
          <a:extLst>
            <a:ext uri="{FF2B5EF4-FFF2-40B4-BE49-F238E27FC236}">
              <a16:creationId xmlns:a16="http://schemas.microsoft.com/office/drawing/2014/main" id="{A4A46065-9566-440E-8E78-99C633A4E2B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79" name="Text Box 177">
          <a:extLst>
            <a:ext uri="{FF2B5EF4-FFF2-40B4-BE49-F238E27FC236}">
              <a16:creationId xmlns:a16="http://schemas.microsoft.com/office/drawing/2014/main" id="{44A169D7-D151-4E6C-A306-3123EA3991F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80" name="Text Box 178">
          <a:extLst>
            <a:ext uri="{FF2B5EF4-FFF2-40B4-BE49-F238E27FC236}">
              <a16:creationId xmlns:a16="http://schemas.microsoft.com/office/drawing/2014/main" id="{DE832222-E57A-4527-B2FA-B295D3DD4BE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381" name="Text Box 179">
          <a:extLst>
            <a:ext uri="{FF2B5EF4-FFF2-40B4-BE49-F238E27FC236}">
              <a16:creationId xmlns:a16="http://schemas.microsoft.com/office/drawing/2014/main" id="{32265A26-98A4-4C1D-BF2D-814F0327A45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82" name="Text Box 180">
          <a:extLst>
            <a:ext uri="{FF2B5EF4-FFF2-40B4-BE49-F238E27FC236}">
              <a16:creationId xmlns:a16="http://schemas.microsoft.com/office/drawing/2014/main" id="{11B15697-5017-4BDE-966E-895AA686263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83" name="Text Box 181">
          <a:extLst>
            <a:ext uri="{FF2B5EF4-FFF2-40B4-BE49-F238E27FC236}">
              <a16:creationId xmlns:a16="http://schemas.microsoft.com/office/drawing/2014/main" id="{A8E3783B-947B-48B3-8DB1-FAA300108EE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84" name="Text Box 182">
          <a:extLst>
            <a:ext uri="{FF2B5EF4-FFF2-40B4-BE49-F238E27FC236}">
              <a16:creationId xmlns:a16="http://schemas.microsoft.com/office/drawing/2014/main" id="{B2042892-3CAE-41DE-ACF4-A8BABF519DD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85" name="Text Box 183">
          <a:extLst>
            <a:ext uri="{FF2B5EF4-FFF2-40B4-BE49-F238E27FC236}">
              <a16:creationId xmlns:a16="http://schemas.microsoft.com/office/drawing/2014/main" id="{43FA4D30-E903-4545-BFFC-898D0A32AE0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386" name="Text Box 184">
          <a:extLst>
            <a:ext uri="{FF2B5EF4-FFF2-40B4-BE49-F238E27FC236}">
              <a16:creationId xmlns:a16="http://schemas.microsoft.com/office/drawing/2014/main" id="{F0C6F8B9-ACC3-438A-BC20-D371FEA775E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87" name="Text Box 185">
          <a:extLst>
            <a:ext uri="{FF2B5EF4-FFF2-40B4-BE49-F238E27FC236}">
              <a16:creationId xmlns:a16="http://schemas.microsoft.com/office/drawing/2014/main" id="{ADA464D5-ABE7-4925-A78E-5F8CC6DC8F1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88" name="Text Box 186">
          <a:extLst>
            <a:ext uri="{FF2B5EF4-FFF2-40B4-BE49-F238E27FC236}">
              <a16:creationId xmlns:a16="http://schemas.microsoft.com/office/drawing/2014/main" id="{5A2FE6B7-3CA4-4B41-BA53-6204EAC5777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89" name="Text Box 187">
          <a:extLst>
            <a:ext uri="{FF2B5EF4-FFF2-40B4-BE49-F238E27FC236}">
              <a16:creationId xmlns:a16="http://schemas.microsoft.com/office/drawing/2014/main" id="{1B5566CC-9F76-45B0-9557-CD3462389B9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90" name="Text Box 188">
          <a:extLst>
            <a:ext uri="{FF2B5EF4-FFF2-40B4-BE49-F238E27FC236}">
              <a16:creationId xmlns:a16="http://schemas.microsoft.com/office/drawing/2014/main" id="{5CC55780-181C-40A2-95FB-1EFB32F688F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391" name="Text Box 189">
          <a:extLst>
            <a:ext uri="{FF2B5EF4-FFF2-40B4-BE49-F238E27FC236}">
              <a16:creationId xmlns:a16="http://schemas.microsoft.com/office/drawing/2014/main" id="{27E79D55-DC64-4A55-AD09-88FABFDEEB1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92" name="Text Box 190">
          <a:extLst>
            <a:ext uri="{FF2B5EF4-FFF2-40B4-BE49-F238E27FC236}">
              <a16:creationId xmlns:a16="http://schemas.microsoft.com/office/drawing/2014/main" id="{78447814-45EF-4FB6-A85E-9DB36DA6C45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93" name="Text Box 191">
          <a:extLst>
            <a:ext uri="{FF2B5EF4-FFF2-40B4-BE49-F238E27FC236}">
              <a16:creationId xmlns:a16="http://schemas.microsoft.com/office/drawing/2014/main" id="{B32B6509-F595-4E74-9CAF-0C094344D7E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94" name="Text Box 192">
          <a:extLst>
            <a:ext uri="{FF2B5EF4-FFF2-40B4-BE49-F238E27FC236}">
              <a16:creationId xmlns:a16="http://schemas.microsoft.com/office/drawing/2014/main" id="{E6195F76-93F3-428F-B7B5-5E182D60EB3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95" name="Text Box 193">
          <a:extLst>
            <a:ext uri="{FF2B5EF4-FFF2-40B4-BE49-F238E27FC236}">
              <a16:creationId xmlns:a16="http://schemas.microsoft.com/office/drawing/2014/main" id="{03BCAB6F-C29A-40AD-B878-477AEB4A84B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396" name="Text Box 194">
          <a:extLst>
            <a:ext uri="{FF2B5EF4-FFF2-40B4-BE49-F238E27FC236}">
              <a16:creationId xmlns:a16="http://schemas.microsoft.com/office/drawing/2014/main" id="{5A49E438-0687-4FAA-9BC7-F2BDA557E33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397" name="Text Box 195">
          <a:extLst>
            <a:ext uri="{FF2B5EF4-FFF2-40B4-BE49-F238E27FC236}">
              <a16:creationId xmlns:a16="http://schemas.microsoft.com/office/drawing/2014/main" id="{2CE728D8-9DB3-40AE-AE86-36EE967B11F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398" name="Text Box 196">
          <a:extLst>
            <a:ext uri="{FF2B5EF4-FFF2-40B4-BE49-F238E27FC236}">
              <a16:creationId xmlns:a16="http://schemas.microsoft.com/office/drawing/2014/main" id="{4F0AD070-838C-44D9-85F5-D2EBA9198D3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399" name="Text Box 197">
          <a:extLst>
            <a:ext uri="{FF2B5EF4-FFF2-40B4-BE49-F238E27FC236}">
              <a16:creationId xmlns:a16="http://schemas.microsoft.com/office/drawing/2014/main" id="{01743CBA-6A1A-4B99-8D71-A4762413D1C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00" name="Text Box 198">
          <a:extLst>
            <a:ext uri="{FF2B5EF4-FFF2-40B4-BE49-F238E27FC236}">
              <a16:creationId xmlns:a16="http://schemas.microsoft.com/office/drawing/2014/main" id="{4109D569-8587-4BB4-A9CE-FB6061A2F0E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01" name="Text Box 199">
          <a:extLst>
            <a:ext uri="{FF2B5EF4-FFF2-40B4-BE49-F238E27FC236}">
              <a16:creationId xmlns:a16="http://schemas.microsoft.com/office/drawing/2014/main" id="{4E810CF5-817B-4091-9BF2-44BA861EDC1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02" name="Text Box 200">
          <a:extLst>
            <a:ext uri="{FF2B5EF4-FFF2-40B4-BE49-F238E27FC236}">
              <a16:creationId xmlns:a16="http://schemas.microsoft.com/office/drawing/2014/main" id="{C2E87B45-D5D0-48FE-932D-C00226A737C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03" name="Text Box 201">
          <a:extLst>
            <a:ext uri="{FF2B5EF4-FFF2-40B4-BE49-F238E27FC236}">
              <a16:creationId xmlns:a16="http://schemas.microsoft.com/office/drawing/2014/main" id="{08E0B619-7DDB-42EB-B2C5-7B867374232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04" name="Text Box 202">
          <a:extLst>
            <a:ext uri="{FF2B5EF4-FFF2-40B4-BE49-F238E27FC236}">
              <a16:creationId xmlns:a16="http://schemas.microsoft.com/office/drawing/2014/main" id="{54090D32-4065-4473-9766-EE88E4C657E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05" name="Text Box 203">
          <a:extLst>
            <a:ext uri="{FF2B5EF4-FFF2-40B4-BE49-F238E27FC236}">
              <a16:creationId xmlns:a16="http://schemas.microsoft.com/office/drawing/2014/main" id="{628A523F-EC8D-4759-83D1-9812E43CF12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06" name="Text Box 204">
          <a:extLst>
            <a:ext uri="{FF2B5EF4-FFF2-40B4-BE49-F238E27FC236}">
              <a16:creationId xmlns:a16="http://schemas.microsoft.com/office/drawing/2014/main" id="{E6C74DA7-6B3A-42D4-A209-9EB1D8D23D7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07" name="Text Box 205">
          <a:extLst>
            <a:ext uri="{FF2B5EF4-FFF2-40B4-BE49-F238E27FC236}">
              <a16:creationId xmlns:a16="http://schemas.microsoft.com/office/drawing/2014/main" id="{D5505697-5966-498C-A35B-A47B1356A95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08" name="Text Box 206">
          <a:extLst>
            <a:ext uri="{FF2B5EF4-FFF2-40B4-BE49-F238E27FC236}">
              <a16:creationId xmlns:a16="http://schemas.microsoft.com/office/drawing/2014/main" id="{1208BCE6-D791-4DF9-A2C6-22A9F130C1B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09" name="Text Box 207">
          <a:extLst>
            <a:ext uri="{FF2B5EF4-FFF2-40B4-BE49-F238E27FC236}">
              <a16:creationId xmlns:a16="http://schemas.microsoft.com/office/drawing/2014/main" id="{6549BC23-4BE8-4344-B228-E2163831794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10" name="Text Box 208">
          <a:extLst>
            <a:ext uri="{FF2B5EF4-FFF2-40B4-BE49-F238E27FC236}">
              <a16:creationId xmlns:a16="http://schemas.microsoft.com/office/drawing/2014/main" id="{CA0E2EDA-F5DF-4D23-82E7-9E18B998EAC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11" name="Text Box 209">
          <a:extLst>
            <a:ext uri="{FF2B5EF4-FFF2-40B4-BE49-F238E27FC236}">
              <a16:creationId xmlns:a16="http://schemas.microsoft.com/office/drawing/2014/main" id="{6D3F5D7D-8CEA-4CFD-9195-45271C0EEB9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12" name="Text Box 210">
          <a:extLst>
            <a:ext uri="{FF2B5EF4-FFF2-40B4-BE49-F238E27FC236}">
              <a16:creationId xmlns:a16="http://schemas.microsoft.com/office/drawing/2014/main" id="{5EC37C94-9E65-4371-9717-2AF4FF49405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13" name="Text Box 211">
          <a:extLst>
            <a:ext uri="{FF2B5EF4-FFF2-40B4-BE49-F238E27FC236}">
              <a16:creationId xmlns:a16="http://schemas.microsoft.com/office/drawing/2014/main" id="{620C7E88-0F0F-4822-AE4D-516F0DFF939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14" name="Text Box 212">
          <a:extLst>
            <a:ext uri="{FF2B5EF4-FFF2-40B4-BE49-F238E27FC236}">
              <a16:creationId xmlns:a16="http://schemas.microsoft.com/office/drawing/2014/main" id="{6967FF49-216D-40A1-AC22-834AAF7DDC8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15" name="Text Box 213">
          <a:extLst>
            <a:ext uri="{FF2B5EF4-FFF2-40B4-BE49-F238E27FC236}">
              <a16:creationId xmlns:a16="http://schemas.microsoft.com/office/drawing/2014/main" id="{48896AD0-294B-469D-9293-B69C0E99FE8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16" name="Text Box 214">
          <a:extLst>
            <a:ext uri="{FF2B5EF4-FFF2-40B4-BE49-F238E27FC236}">
              <a16:creationId xmlns:a16="http://schemas.microsoft.com/office/drawing/2014/main" id="{7C60ACF4-ED20-4B2A-A7AD-74C4DEDB519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17" name="Text Box 215">
          <a:extLst>
            <a:ext uri="{FF2B5EF4-FFF2-40B4-BE49-F238E27FC236}">
              <a16:creationId xmlns:a16="http://schemas.microsoft.com/office/drawing/2014/main" id="{EB5D9EA9-2E0C-476F-AA11-B479A7DC103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18" name="Text Box 216">
          <a:extLst>
            <a:ext uri="{FF2B5EF4-FFF2-40B4-BE49-F238E27FC236}">
              <a16:creationId xmlns:a16="http://schemas.microsoft.com/office/drawing/2014/main" id="{D8715932-4A17-46C7-9079-1FA439D2977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19" name="Text Box 217">
          <a:extLst>
            <a:ext uri="{FF2B5EF4-FFF2-40B4-BE49-F238E27FC236}">
              <a16:creationId xmlns:a16="http://schemas.microsoft.com/office/drawing/2014/main" id="{C3D89ADD-25BA-4D77-BE2F-F198824CCE9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20" name="Text Box 218">
          <a:extLst>
            <a:ext uri="{FF2B5EF4-FFF2-40B4-BE49-F238E27FC236}">
              <a16:creationId xmlns:a16="http://schemas.microsoft.com/office/drawing/2014/main" id="{3BD329D0-8BE7-446D-9B42-69976ED0383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21" name="Text Box 219">
          <a:extLst>
            <a:ext uri="{FF2B5EF4-FFF2-40B4-BE49-F238E27FC236}">
              <a16:creationId xmlns:a16="http://schemas.microsoft.com/office/drawing/2014/main" id="{A82BDB63-C9EE-413D-8165-A3ADDDC6790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22" name="Text Box 220">
          <a:extLst>
            <a:ext uri="{FF2B5EF4-FFF2-40B4-BE49-F238E27FC236}">
              <a16:creationId xmlns:a16="http://schemas.microsoft.com/office/drawing/2014/main" id="{F0EF93BA-E3E8-4AE6-B56C-7D781108B67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23" name="Text Box 221">
          <a:extLst>
            <a:ext uri="{FF2B5EF4-FFF2-40B4-BE49-F238E27FC236}">
              <a16:creationId xmlns:a16="http://schemas.microsoft.com/office/drawing/2014/main" id="{1C5FB2D6-02BD-4513-A5C1-53F216E48B4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24" name="Text Box 222">
          <a:extLst>
            <a:ext uri="{FF2B5EF4-FFF2-40B4-BE49-F238E27FC236}">
              <a16:creationId xmlns:a16="http://schemas.microsoft.com/office/drawing/2014/main" id="{1E89E383-DB35-4982-BE08-FD71E074312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25" name="Text Box 223">
          <a:extLst>
            <a:ext uri="{FF2B5EF4-FFF2-40B4-BE49-F238E27FC236}">
              <a16:creationId xmlns:a16="http://schemas.microsoft.com/office/drawing/2014/main" id="{0549BFBE-D046-47FA-A5A3-D116FD8409E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26" name="Text Box 224">
          <a:extLst>
            <a:ext uri="{FF2B5EF4-FFF2-40B4-BE49-F238E27FC236}">
              <a16:creationId xmlns:a16="http://schemas.microsoft.com/office/drawing/2014/main" id="{167BADBC-6300-4D94-940F-6C57959117E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27" name="Text Box 225">
          <a:extLst>
            <a:ext uri="{FF2B5EF4-FFF2-40B4-BE49-F238E27FC236}">
              <a16:creationId xmlns:a16="http://schemas.microsoft.com/office/drawing/2014/main" id="{73B93B92-F6EA-4B20-A839-5940F0DE0B6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28" name="Text Box 226">
          <a:extLst>
            <a:ext uri="{FF2B5EF4-FFF2-40B4-BE49-F238E27FC236}">
              <a16:creationId xmlns:a16="http://schemas.microsoft.com/office/drawing/2014/main" id="{26130762-5261-408E-8A9F-010E4979979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29" name="Text Box 227">
          <a:extLst>
            <a:ext uri="{FF2B5EF4-FFF2-40B4-BE49-F238E27FC236}">
              <a16:creationId xmlns:a16="http://schemas.microsoft.com/office/drawing/2014/main" id="{92F4F725-4819-4443-958A-714893B3F64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30" name="Text Box 228">
          <a:extLst>
            <a:ext uri="{FF2B5EF4-FFF2-40B4-BE49-F238E27FC236}">
              <a16:creationId xmlns:a16="http://schemas.microsoft.com/office/drawing/2014/main" id="{42381A57-4178-4C28-9E6E-3D644CF7C6D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1" name="Text Box 229">
          <a:extLst>
            <a:ext uri="{FF2B5EF4-FFF2-40B4-BE49-F238E27FC236}">
              <a16:creationId xmlns:a16="http://schemas.microsoft.com/office/drawing/2014/main" id="{99BBF769-7EE7-4780-A3E8-29B066A81BC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2" name="Text Box 230">
          <a:extLst>
            <a:ext uri="{FF2B5EF4-FFF2-40B4-BE49-F238E27FC236}">
              <a16:creationId xmlns:a16="http://schemas.microsoft.com/office/drawing/2014/main" id="{70B524A7-4E5B-4BDC-B9B5-3D71906AF77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3" name="Text Box 231">
          <a:extLst>
            <a:ext uri="{FF2B5EF4-FFF2-40B4-BE49-F238E27FC236}">
              <a16:creationId xmlns:a16="http://schemas.microsoft.com/office/drawing/2014/main" id="{60A8DE51-F3B9-45C3-95F8-D1D7E3D8487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4" name="Text Box 232">
          <a:extLst>
            <a:ext uri="{FF2B5EF4-FFF2-40B4-BE49-F238E27FC236}">
              <a16:creationId xmlns:a16="http://schemas.microsoft.com/office/drawing/2014/main" id="{8FA20E7B-BB11-4A5D-9D49-F20CF46254C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5" name="Text Box 233">
          <a:extLst>
            <a:ext uri="{FF2B5EF4-FFF2-40B4-BE49-F238E27FC236}">
              <a16:creationId xmlns:a16="http://schemas.microsoft.com/office/drawing/2014/main" id="{13116624-1F5E-431B-BE2A-1875ADF34FF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6" name="Text Box 234">
          <a:extLst>
            <a:ext uri="{FF2B5EF4-FFF2-40B4-BE49-F238E27FC236}">
              <a16:creationId xmlns:a16="http://schemas.microsoft.com/office/drawing/2014/main" id="{1B8EB57C-1F0B-4B30-B4B8-FCEEE507210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7" name="Text Box 235">
          <a:extLst>
            <a:ext uri="{FF2B5EF4-FFF2-40B4-BE49-F238E27FC236}">
              <a16:creationId xmlns:a16="http://schemas.microsoft.com/office/drawing/2014/main" id="{09CE6226-554C-453F-A77D-C9146E3D77D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8" name="Text Box 236">
          <a:extLst>
            <a:ext uri="{FF2B5EF4-FFF2-40B4-BE49-F238E27FC236}">
              <a16:creationId xmlns:a16="http://schemas.microsoft.com/office/drawing/2014/main" id="{DA5E1800-98A5-42FA-9E94-02C635DE34A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39" name="Text Box 237">
          <a:extLst>
            <a:ext uri="{FF2B5EF4-FFF2-40B4-BE49-F238E27FC236}">
              <a16:creationId xmlns:a16="http://schemas.microsoft.com/office/drawing/2014/main" id="{485CF84E-0121-4119-915F-0F24C720C8D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0" name="Text Box 238">
          <a:extLst>
            <a:ext uri="{FF2B5EF4-FFF2-40B4-BE49-F238E27FC236}">
              <a16:creationId xmlns:a16="http://schemas.microsoft.com/office/drawing/2014/main" id="{27AF3039-A569-4CDA-A8C4-A0211E70F8C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1" name="Text Box 239">
          <a:extLst>
            <a:ext uri="{FF2B5EF4-FFF2-40B4-BE49-F238E27FC236}">
              <a16:creationId xmlns:a16="http://schemas.microsoft.com/office/drawing/2014/main" id="{849818EB-A5C8-408B-BF09-2201088DA42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42" name="Text Box 240">
          <a:extLst>
            <a:ext uri="{FF2B5EF4-FFF2-40B4-BE49-F238E27FC236}">
              <a16:creationId xmlns:a16="http://schemas.microsoft.com/office/drawing/2014/main" id="{38FAD62A-2B47-47F4-813A-1C4AB13788F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43" name="Text Box 164">
          <a:extLst>
            <a:ext uri="{FF2B5EF4-FFF2-40B4-BE49-F238E27FC236}">
              <a16:creationId xmlns:a16="http://schemas.microsoft.com/office/drawing/2014/main" id="{409460AC-72F1-4AA0-AE54-62CF2A74EA4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4" name="Text Box 165">
          <a:extLst>
            <a:ext uri="{FF2B5EF4-FFF2-40B4-BE49-F238E27FC236}">
              <a16:creationId xmlns:a16="http://schemas.microsoft.com/office/drawing/2014/main" id="{FEDF8285-D979-48DC-B24E-F532BFB8C22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5" name="Text Box 166">
          <a:extLst>
            <a:ext uri="{FF2B5EF4-FFF2-40B4-BE49-F238E27FC236}">
              <a16:creationId xmlns:a16="http://schemas.microsoft.com/office/drawing/2014/main" id="{10BE81F1-B9F2-4720-9B1A-7065378755F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6" name="Text Box 167">
          <a:extLst>
            <a:ext uri="{FF2B5EF4-FFF2-40B4-BE49-F238E27FC236}">
              <a16:creationId xmlns:a16="http://schemas.microsoft.com/office/drawing/2014/main" id="{EEF7E3D6-F837-4AEA-8844-B3B4776FCFC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7" name="Text Box 168">
          <a:extLst>
            <a:ext uri="{FF2B5EF4-FFF2-40B4-BE49-F238E27FC236}">
              <a16:creationId xmlns:a16="http://schemas.microsoft.com/office/drawing/2014/main" id="{14EAFC7A-AAFF-4781-9BB3-72EBE2A5682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8" name="Text Box 169">
          <a:extLst>
            <a:ext uri="{FF2B5EF4-FFF2-40B4-BE49-F238E27FC236}">
              <a16:creationId xmlns:a16="http://schemas.microsoft.com/office/drawing/2014/main" id="{526206B9-6873-4188-8364-950F0394317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49" name="Text Box 170">
          <a:extLst>
            <a:ext uri="{FF2B5EF4-FFF2-40B4-BE49-F238E27FC236}">
              <a16:creationId xmlns:a16="http://schemas.microsoft.com/office/drawing/2014/main" id="{2DE60577-9101-418C-83FB-F6B5BF81FB7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0" name="Text Box 171">
          <a:extLst>
            <a:ext uri="{FF2B5EF4-FFF2-40B4-BE49-F238E27FC236}">
              <a16:creationId xmlns:a16="http://schemas.microsoft.com/office/drawing/2014/main" id="{76F0DA04-25DC-4042-AD3C-DA236DB5AD1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1" name="Text Box 172">
          <a:extLst>
            <a:ext uri="{FF2B5EF4-FFF2-40B4-BE49-F238E27FC236}">
              <a16:creationId xmlns:a16="http://schemas.microsoft.com/office/drawing/2014/main" id="{540A241D-AF55-4651-A285-278E628C797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2" name="Text Box 173">
          <a:extLst>
            <a:ext uri="{FF2B5EF4-FFF2-40B4-BE49-F238E27FC236}">
              <a16:creationId xmlns:a16="http://schemas.microsoft.com/office/drawing/2014/main" id="{E1EBF891-FD93-4E75-8BE1-7EBC7969114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3" name="Text Box 174">
          <a:extLst>
            <a:ext uri="{FF2B5EF4-FFF2-40B4-BE49-F238E27FC236}">
              <a16:creationId xmlns:a16="http://schemas.microsoft.com/office/drawing/2014/main" id="{C0CB13FC-A1E2-4E1C-A9AB-8EC821E65F3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454" name="Text Box 175">
          <a:extLst>
            <a:ext uri="{FF2B5EF4-FFF2-40B4-BE49-F238E27FC236}">
              <a16:creationId xmlns:a16="http://schemas.microsoft.com/office/drawing/2014/main" id="{FD0DF057-5478-409D-8409-5C109B22347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55" name="Text Box 176">
          <a:extLst>
            <a:ext uri="{FF2B5EF4-FFF2-40B4-BE49-F238E27FC236}">
              <a16:creationId xmlns:a16="http://schemas.microsoft.com/office/drawing/2014/main" id="{DB7320F8-0065-4C7D-A0DF-07FE93831BF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56" name="Text Box 177">
          <a:extLst>
            <a:ext uri="{FF2B5EF4-FFF2-40B4-BE49-F238E27FC236}">
              <a16:creationId xmlns:a16="http://schemas.microsoft.com/office/drawing/2014/main" id="{B1ED0737-1E65-458D-96A7-C14A00325DD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57" name="Text Box 178">
          <a:extLst>
            <a:ext uri="{FF2B5EF4-FFF2-40B4-BE49-F238E27FC236}">
              <a16:creationId xmlns:a16="http://schemas.microsoft.com/office/drawing/2014/main" id="{ABA4D9A6-B25C-4FAE-BE92-F345DE40D9A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58" name="Text Box 179">
          <a:extLst>
            <a:ext uri="{FF2B5EF4-FFF2-40B4-BE49-F238E27FC236}">
              <a16:creationId xmlns:a16="http://schemas.microsoft.com/office/drawing/2014/main" id="{110DA705-0474-4A60-992A-F5F2BDC4F0E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59" name="Text Box 180">
          <a:extLst>
            <a:ext uri="{FF2B5EF4-FFF2-40B4-BE49-F238E27FC236}">
              <a16:creationId xmlns:a16="http://schemas.microsoft.com/office/drawing/2014/main" id="{03792C17-7A56-4A8E-983E-F37B3AD54DE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60" name="Text Box 181">
          <a:extLst>
            <a:ext uri="{FF2B5EF4-FFF2-40B4-BE49-F238E27FC236}">
              <a16:creationId xmlns:a16="http://schemas.microsoft.com/office/drawing/2014/main" id="{C10C8524-1896-4AA9-A588-700B80F7714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61" name="Text Box 182">
          <a:extLst>
            <a:ext uri="{FF2B5EF4-FFF2-40B4-BE49-F238E27FC236}">
              <a16:creationId xmlns:a16="http://schemas.microsoft.com/office/drawing/2014/main" id="{AC8FD568-AA71-4ED5-86FC-19136C88840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62" name="Text Box 183">
          <a:extLst>
            <a:ext uri="{FF2B5EF4-FFF2-40B4-BE49-F238E27FC236}">
              <a16:creationId xmlns:a16="http://schemas.microsoft.com/office/drawing/2014/main" id="{41702D3E-B1DB-4EF4-9E04-2E8249EFFF7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63" name="Text Box 184">
          <a:extLst>
            <a:ext uri="{FF2B5EF4-FFF2-40B4-BE49-F238E27FC236}">
              <a16:creationId xmlns:a16="http://schemas.microsoft.com/office/drawing/2014/main" id="{C343C29E-C1EA-477F-899A-F6A91FE8AA7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64" name="Text Box 185">
          <a:extLst>
            <a:ext uri="{FF2B5EF4-FFF2-40B4-BE49-F238E27FC236}">
              <a16:creationId xmlns:a16="http://schemas.microsoft.com/office/drawing/2014/main" id="{DDD350FA-AA96-435B-9435-009EAE17EF6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65" name="Text Box 186">
          <a:extLst>
            <a:ext uri="{FF2B5EF4-FFF2-40B4-BE49-F238E27FC236}">
              <a16:creationId xmlns:a16="http://schemas.microsoft.com/office/drawing/2014/main" id="{40FEA3C8-6E3B-4E4A-9DD9-0AE5C20393B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66" name="Text Box 187">
          <a:extLst>
            <a:ext uri="{FF2B5EF4-FFF2-40B4-BE49-F238E27FC236}">
              <a16:creationId xmlns:a16="http://schemas.microsoft.com/office/drawing/2014/main" id="{52A8A705-E0C7-496B-B832-BB276DE88F8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67" name="Text Box 188">
          <a:extLst>
            <a:ext uri="{FF2B5EF4-FFF2-40B4-BE49-F238E27FC236}">
              <a16:creationId xmlns:a16="http://schemas.microsoft.com/office/drawing/2014/main" id="{96F3AD86-4A71-4943-B7A1-1F9AE1A7C0D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68" name="Text Box 189">
          <a:extLst>
            <a:ext uri="{FF2B5EF4-FFF2-40B4-BE49-F238E27FC236}">
              <a16:creationId xmlns:a16="http://schemas.microsoft.com/office/drawing/2014/main" id="{8E2E5D9A-B023-4C8D-A23C-EFB19C5D160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69" name="Text Box 190">
          <a:extLst>
            <a:ext uri="{FF2B5EF4-FFF2-40B4-BE49-F238E27FC236}">
              <a16:creationId xmlns:a16="http://schemas.microsoft.com/office/drawing/2014/main" id="{192972A2-7D9E-4E58-A48B-603797C80DA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70" name="Text Box 191">
          <a:extLst>
            <a:ext uri="{FF2B5EF4-FFF2-40B4-BE49-F238E27FC236}">
              <a16:creationId xmlns:a16="http://schemas.microsoft.com/office/drawing/2014/main" id="{49739A10-1264-4E56-8DDE-04061E7C404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71" name="Text Box 192">
          <a:extLst>
            <a:ext uri="{FF2B5EF4-FFF2-40B4-BE49-F238E27FC236}">
              <a16:creationId xmlns:a16="http://schemas.microsoft.com/office/drawing/2014/main" id="{488AAF8E-658E-4C8D-9DC5-2601C890F7F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72" name="Text Box 193">
          <a:extLst>
            <a:ext uri="{FF2B5EF4-FFF2-40B4-BE49-F238E27FC236}">
              <a16:creationId xmlns:a16="http://schemas.microsoft.com/office/drawing/2014/main" id="{96A9D64E-3CAE-437E-9945-AC015C30028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73" name="Text Box 194">
          <a:extLst>
            <a:ext uri="{FF2B5EF4-FFF2-40B4-BE49-F238E27FC236}">
              <a16:creationId xmlns:a16="http://schemas.microsoft.com/office/drawing/2014/main" id="{B319B6BB-B2C5-4807-BE5C-37B1BA43DE9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74" name="Text Box 195">
          <a:extLst>
            <a:ext uri="{FF2B5EF4-FFF2-40B4-BE49-F238E27FC236}">
              <a16:creationId xmlns:a16="http://schemas.microsoft.com/office/drawing/2014/main" id="{1036E35A-4740-4BBE-97D6-E7580B4669C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75" name="Text Box 196">
          <a:extLst>
            <a:ext uri="{FF2B5EF4-FFF2-40B4-BE49-F238E27FC236}">
              <a16:creationId xmlns:a16="http://schemas.microsoft.com/office/drawing/2014/main" id="{E6569400-30A6-4930-9129-57EE0AEE7F5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76" name="Text Box 197">
          <a:extLst>
            <a:ext uri="{FF2B5EF4-FFF2-40B4-BE49-F238E27FC236}">
              <a16:creationId xmlns:a16="http://schemas.microsoft.com/office/drawing/2014/main" id="{7A78F5A3-ED63-459B-A002-E4E6F61B48F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77" name="Text Box 198">
          <a:extLst>
            <a:ext uri="{FF2B5EF4-FFF2-40B4-BE49-F238E27FC236}">
              <a16:creationId xmlns:a16="http://schemas.microsoft.com/office/drawing/2014/main" id="{CC65E552-E17A-474A-87DA-69B7B2FD1E5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78" name="Text Box 199">
          <a:extLst>
            <a:ext uri="{FF2B5EF4-FFF2-40B4-BE49-F238E27FC236}">
              <a16:creationId xmlns:a16="http://schemas.microsoft.com/office/drawing/2014/main" id="{CE5B2D17-BE97-42DD-82F4-0A07C6014AB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79" name="Text Box 200">
          <a:extLst>
            <a:ext uri="{FF2B5EF4-FFF2-40B4-BE49-F238E27FC236}">
              <a16:creationId xmlns:a16="http://schemas.microsoft.com/office/drawing/2014/main" id="{0EA75CFF-1E85-41E9-ACB3-50F26B017AC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80" name="Text Box 201">
          <a:extLst>
            <a:ext uri="{FF2B5EF4-FFF2-40B4-BE49-F238E27FC236}">
              <a16:creationId xmlns:a16="http://schemas.microsoft.com/office/drawing/2014/main" id="{470D6BB4-90F4-4104-A99D-561ECE6FE59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81" name="Text Box 202">
          <a:extLst>
            <a:ext uri="{FF2B5EF4-FFF2-40B4-BE49-F238E27FC236}">
              <a16:creationId xmlns:a16="http://schemas.microsoft.com/office/drawing/2014/main" id="{8CEFECBB-9D30-4A09-9BC0-0D7D6160AA1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82" name="Text Box 203">
          <a:extLst>
            <a:ext uri="{FF2B5EF4-FFF2-40B4-BE49-F238E27FC236}">
              <a16:creationId xmlns:a16="http://schemas.microsoft.com/office/drawing/2014/main" id="{791235D7-14C2-4ADD-8B80-212917C6F69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83" name="Text Box 204">
          <a:extLst>
            <a:ext uri="{FF2B5EF4-FFF2-40B4-BE49-F238E27FC236}">
              <a16:creationId xmlns:a16="http://schemas.microsoft.com/office/drawing/2014/main" id="{A878BFA9-8EC6-4128-878E-F6D308CF478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84" name="Text Box 205">
          <a:extLst>
            <a:ext uri="{FF2B5EF4-FFF2-40B4-BE49-F238E27FC236}">
              <a16:creationId xmlns:a16="http://schemas.microsoft.com/office/drawing/2014/main" id="{DDD3B97E-91FF-4798-B88D-C8836D6BA4D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85" name="Text Box 206">
          <a:extLst>
            <a:ext uri="{FF2B5EF4-FFF2-40B4-BE49-F238E27FC236}">
              <a16:creationId xmlns:a16="http://schemas.microsoft.com/office/drawing/2014/main" id="{CB50B826-5A0B-443F-8DED-5E8713D67A9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86" name="Text Box 207">
          <a:extLst>
            <a:ext uri="{FF2B5EF4-FFF2-40B4-BE49-F238E27FC236}">
              <a16:creationId xmlns:a16="http://schemas.microsoft.com/office/drawing/2014/main" id="{D5F63AA8-DCF4-4753-B9BE-D3511E5FADC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87" name="Text Box 208">
          <a:extLst>
            <a:ext uri="{FF2B5EF4-FFF2-40B4-BE49-F238E27FC236}">
              <a16:creationId xmlns:a16="http://schemas.microsoft.com/office/drawing/2014/main" id="{89185D40-5F87-4A1B-BAC9-30DCA52581D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88" name="Text Box 209">
          <a:extLst>
            <a:ext uri="{FF2B5EF4-FFF2-40B4-BE49-F238E27FC236}">
              <a16:creationId xmlns:a16="http://schemas.microsoft.com/office/drawing/2014/main" id="{9CE603A9-6B48-45F5-A330-236F0D3BF3E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89" name="Text Box 210">
          <a:extLst>
            <a:ext uri="{FF2B5EF4-FFF2-40B4-BE49-F238E27FC236}">
              <a16:creationId xmlns:a16="http://schemas.microsoft.com/office/drawing/2014/main" id="{24EABB91-1900-49D9-9337-E58EB8E00E9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90" name="Text Box 211">
          <a:extLst>
            <a:ext uri="{FF2B5EF4-FFF2-40B4-BE49-F238E27FC236}">
              <a16:creationId xmlns:a16="http://schemas.microsoft.com/office/drawing/2014/main" id="{DF758CED-B259-46D9-8C27-CBD42787EE0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91" name="Text Box 212">
          <a:extLst>
            <a:ext uri="{FF2B5EF4-FFF2-40B4-BE49-F238E27FC236}">
              <a16:creationId xmlns:a16="http://schemas.microsoft.com/office/drawing/2014/main" id="{C6B91211-1AF3-45BC-9DCB-352DDD90D4D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92" name="Text Box 213">
          <a:extLst>
            <a:ext uri="{FF2B5EF4-FFF2-40B4-BE49-F238E27FC236}">
              <a16:creationId xmlns:a16="http://schemas.microsoft.com/office/drawing/2014/main" id="{009ABA83-9A0D-4F92-BE90-72090472CBD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93" name="Text Box 214">
          <a:extLst>
            <a:ext uri="{FF2B5EF4-FFF2-40B4-BE49-F238E27FC236}">
              <a16:creationId xmlns:a16="http://schemas.microsoft.com/office/drawing/2014/main" id="{3C87FD9E-8241-4855-8195-7A2D95A9308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94" name="Text Box 215">
          <a:extLst>
            <a:ext uri="{FF2B5EF4-FFF2-40B4-BE49-F238E27FC236}">
              <a16:creationId xmlns:a16="http://schemas.microsoft.com/office/drawing/2014/main" id="{37E8B9B5-39F9-4EBA-95D9-DC506082E48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95" name="Text Box 216">
          <a:extLst>
            <a:ext uri="{FF2B5EF4-FFF2-40B4-BE49-F238E27FC236}">
              <a16:creationId xmlns:a16="http://schemas.microsoft.com/office/drawing/2014/main" id="{49B16FFD-6D6C-4552-83A8-CBA601AF150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96" name="Text Box 217">
          <a:extLst>
            <a:ext uri="{FF2B5EF4-FFF2-40B4-BE49-F238E27FC236}">
              <a16:creationId xmlns:a16="http://schemas.microsoft.com/office/drawing/2014/main" id="{BA365AB9-CB33-41DD-A7BD-F186E54D0FF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497" name="Text Box 218">
          <a:extLst>
            <a:ext uri="{FF2B5EF4-FFF2-40B4-BE49-F238E27FC236}">
              <a16:creationId xmlns:a16="http://schemas.microsoft.com/office/drawing/2014/main" id="{69448C6A-0DEF-4AB6-BA1C-5B49542A721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498" name="Text Box 219">
          <a:extLst>
            <a:ext uri="{FF2B5EF4-FFF2-40B4-BE49-F238E27FC236}">
              <a16:creationId xmlns:a16="http://schemas.microsoft.com/office/drawing/2014/main" id="{49C86C89-00C2-4F36-A7CD-46FFF38FC5A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499" name="Text Box 220">
          <a:extLst>
            <a:ext uri="{FF2B5EF4-FFF2-40B4-BE49-F238E27FC236}">
              <a16:creationId xmlns:a16="http://schemas.microsoft.com/office/drawing/2014/main" id="{F5E9BAA9-AAD8-46E5-8700-12DB6F77939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00" name="Text Box 221">
          <a:extLst>
            <a:ext uri="{FF2B5EF4-FFF2-40B4-BE49-F238E27FC236}">
              <a16:creationId xmlns:a16="http://schemas.microsoft.com/office/drawing/2014/main" id="{86710DA3-2CCB-4F92-B056-0FC5DD56143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01" name="Text Box 222">
          <a:extLst>
            <a:ext uri="{FF2B5EF4-FFF2-40B4-BE49-F238E27FC236}">
              <a16:creationId xmlns:a16="http://schemas.microsoft.com/office/drawing/2014/main" id="{CA35434E-A2FB-4678-A356-4236FEE778F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02" name="Text Box 223">
          <a:extLst>
            <a:ext uri="{FF2B5EF4-FFF2-40B4-BE49-F238E27FC236}">
              <a16:creationId xmlns:a16="http://schemas.microsoft.com/office/drawing/2014/main" id="{96102F29-01BE-4CE7-80EA-9AD469F4095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03" name="Text Box 224">
          <a:extLst>
            <a:ext uri="{FF2B5EF4-FFF2-40B4-BE49-F238E27FC236}">
              <a16:creationId xmlns:a16="http://schemas.microsoft.com/office/drawing/2014/main" id="{62484948-4689-4882-8ABD-9883D93E3D2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04" name="Text Box 225">
          <a:extLst>
            <a:ext uri="{FF2B5EF4-FFF2-40B4-BE49-F238E27FC236}">
              <a16:creationId xmlns:a16="http://schemas.microsoft.com/office/drawing/2014/main" id="{CC09D66F-4785-4F8B-818F-4EB0FF1778D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05" name="Text Box 226">
          <a:extLst>
            <a:ext uri="{FF2B5EF4-FFF2-40B4-BE49-F238E27FC236}">
              <a16:creationId xmlns:a16="http://schemas.microsoft.com/office/drawing/2014/main" id="{C8CAFC4A-C277-47F3-9B68-F8A782E7109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06" name="Text Box 227">
          <a:extLst>
            <a:ext uri="{FF2B5EF4-FFF2-40B4-BE49-F238E27FC236}">
              <a16:creationId xmlns:a16="http://schemas.microsoft.com/office/drawing/2014/main" id="{1BDDDE81-E534-456F-B17E-329E0057094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07" name="Text Box 228">
          <a:extLst>
            <a:ext uri="{FF2B5EF4-FFF2-40B4-BE49-F238E27FC236}">
              <a16:creationId xmlns:a16="http://schemas.microsoft.com/office/drawing/2014/main" id="{9309E5F2-5E93-45C1-AAEA-5B96F043373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08" name="Text Box 229">
          <a:extLst>
            <a:ext uri="{FF2B5EF4-FFF2-40B4-BE49-F238E27FC236}">
              <a16:creationId xmlns:a16="http://schemas.microsoft.com/office/drawing/2014/main" id="{863A21A9-FFB3-4337-94BE-624F6A539CA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09" name="Text Box 230">
          <a:extLst>
            <a:ext uri="{FF2B5EF4-FFF2-40B4-BE49-F238E27FC236}">
              <a16:creationId xmlns:a16="http://schemas.microsoft.com/office/drawing/2014/main" id="{A8429D8F-960E-488D-974B-6D0B1815A70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0" name="Text Box 231">
          <a:extLst>
            <a:ext uri="{FF2B5EF4-FFF2-40B4-BE49-F238E27FC236}">
              <a16:creationId xmlns:a16="http://schemas.microsoft.com/office/drawing/2014/main" id="{6F2114BE-1366-416F-8FB6-CB42697B637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1" name="Text Box 232">
          <a:extLst>
            <a:ext uri="{FF2B5EF4-FFF2-40B4-BE49-F238E27FC236}">
              <a16:creationId xmlns:a16="http://schemas.microsoft.com/office/drawing/2014/main" id="{1680B144-F6DF-468C-898E-8E59B058EF3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2" name="Text Box 233">
          <a:extLst>
            <a:ext uri="{FF2B5EF4-FFF2-40B4-BE49-F238E27FC236}">
              <a16:creationId xmlns:a16="http://schemas.microsoft.com/office/drawing/2014/main" id="{A8F0E6B4-EA16-4483-BF75-AF9BB16EBCD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3" name="Text Box 234">
          <a:extLst>
            <a:ext uri="{FF2B5EF4-FFF2-40B4-BE49-F238E27FC236}">
              <a16:creationId xmlns:a16="http://schemas.microsoft.com/office/drawing/2014/main" id="{AD26DAD8-8F81-4105-9633-E38A405B559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4" name="Text Box 235">
          <a:extLst>
            <a:ext uri="{FF2B5EF4-FFF2-40B4-BE49-F238E27FC236}">
              <a16:creationId xmlns:a16="http://schemas.microsoft.com/office/drawing/2014/main" id="{601CD826-50C7-4AE9-97F7-9C27D7B8540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5" name="Text Box 236">
          <a:extLst>
            <a:ext uri="{FF2B5EF4-FFF2-40B4-BE49-F238E27FC236}">
              <a16:creationId xmlns:a16="http://schemas.microsoft.com/office/drawing/2014/main" id="{6FB72F28-9881-4E2C-8E45-181A14FDA0E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6" name="Text Box 237">
          <a:extLst>
            <a:ext uri="{FF2B5EF4-FFF2-40B4-BE49-F238E27FC236}">
              <a16:creationId xmlns:a16="http://schemas.microsoft.com/office/drawing/2014/main" id="{F791E2AD-7529-430C-9D9A-E71ED2FCC02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7" name="Text Box 238">
          <a:extLst>
            <a:ext uri="{FF2B5EF4-FFF2-40B4-BE49-F238E27FC236}">
              <a16:creationId xmlns:a16="http://schemas.microsoft.com/office/drawing/2014/main" id="{0827AFE8-8350-447D-8AB1-298F242AE86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18" name="Text Box 239">
          <a:extLst>
            <a:ext uri="{FF2B5EF4-FFF2-40B4-BE49-F238E27FC236}">
              <a16:creationId xmlns:a16="http://schemas.microsoft.com/office/drawing/2014/main" id="{47B87546-4595-408A-88F5-7AEC48E707A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19" name="Text Box 240">
          <a:extLst>
            <a:ext uri="{FF2B5EF4-FFF2-40B4-BE49-F238E27FC236}">
              <a16:creationId xmlns:a16="http://schemas.microsoft.com/office/drawing/2014/main" id="{733CF6D8-DDB0-45F4-88BD-E744554FFB2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20" name="Text Box 164">
          <a:extLst>
            <a:ext uri="{FF2B5EF4-FFF2-40B4-BE49-F238E27FC236}">
              <a16:creationId xmlns:a16="http://schemas.microsoft.com/office/drawing/2014/main" id="{3E75EFFA-F18D-4802-989B-CC6F3ECF32D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1" name="Text Box 165">
          <a:extLst>
            <a:ext uri="{FF2B5EF4-FFF2-40B4-BE49-F238E27FC236}">
              <a16:creationId xmlns:a16="http://schemas.microsoft.com/office/drawing/2014/main" id="{F96895EC-EF42-4490-8F4B-8E428E9F85E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2" name="Text Box 166">
          <a:extLst>
            <a:ext uri="{FF2B5EF4-FFF2-40B4-BE49-F238E27FC236}">
              <a16:creationId xmlns:a16="http://schemas.microsoft.com/office/drawing/2014/main" id="{54BB1984-0789-4905-9C70-E2200AB81BB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3" name="Text Box 167">
          <a:extLst>
            <a:ext uri="{FF2B5EF4-FFF2-40B4-BE49-F238E27FC236}">
              <a16:creationId xmlns:a16="http://schemas.microsoft.com/office/drawing/2014/main" id="{2165C6D0-4E1A-4D31-9846-78819B4178F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4" name="Text Box 168">
          <a:extLst>
            <a:ext uri="{FF2B5EF4-FFF2-40B4-BE49-F238E27FC236}">
              <a16:creationId xmlns:a16="http://schemas.microsoft.com/office/drawing/2014/main" id="{CC4C9CB5-B250-4E17-8A23-D2C41529EB3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5" name="Text Box 169">
          <a:extLst>
            <a:ext uri="{FF2B5EF4-FFF2-40B4-BE49-F238E27FC236}">
              <a16:creationId xmlns:a16="http://schemas.microsoft.com/office/drawing/2014/main" id="{A0220F58-9399-4C72-8B57-0589B42368C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6" name="Text Box 170">
          <a:extLst>
            <a:ext uri="{FF2B5EF4-FFF2-40B4-BE49-F238E27FC236}">
              <a16:creationId xmlns:a16="http://schemas.microsoft.com/office/drawing/2014/main" id="{4D875A3A-E43A-4BF2-9708-9C3348478B1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7" name="Text Box 171">
          <a:extLst>
            <a:ext uri="{FF2B5EF4-FFF2-40B4-BE49-F238E27FC236}">
              <a16:creationId xmlns:a16="http://schemas.microsoft.com/office/drawing/2014/main" id="{D6709688-C6BE-4172-83A7-4D393A32026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8" name="Text Box 172">
          <a:extLst>
            <a:ext uri="{FF2B5EF4-FFF2-40B4-BE49-F238E27FC236}">
              <a16:creationId xmlns:a16="http://schemas.microsoft.com/office/drawing/2014/main" id="{3CB5E38F-C627-4951-B2C2-E4EA1E8D237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29" name="Text Box 173">
          <a:extLst>
            <a:ext uri="{FF2B5EF4-FFF2-40B4-BE49-F238E27FC236}">
              <a16:creationId xmlns:a16="http://schemas.microsoft.com/office/drawing/2014/main" id="{52F05135-EFE8-4BBE-A164-9490DBED215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30" name="Text Box 174">
          <a:extLst>
            <a:ext uri="{FF2B5EF4-FFF2-40B4-BE49-F238E27FC236}">
              <a16:creationId xmlns:a16="http://schemas.microsoft.com/office/drawing/2014/main" id="{B61C7FC1-3E5E-4329-8FE4-FCB7E6F0E9D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31" name="Text Box 175">
          <a:extLst>
            <a:ext uri="{FF2B5EF4-FFF2-40B4-BE49-F238E27FC236}">
              <a16:creationId xmlns:a16="http://schemas.microsoft.com/office/drawing/2014/main" id="{2FE3EEA4-A96C-4875-86AC-1DA582089B1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32" name="Text Box 176">
          <a:extLst>
            <a:ext uri="{FF2B5EF4-FFF2-40B4-BE49-F238E27FC236}">
              <a16:creationId xmlns:a16="http://schemas.microsoft.com/office/drawing/2014/main" id="{1475C3F9-443F-41DF-B140-11666E3C71A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33" name="Text Box 177">
          <a:extLst>
            <a:ext uri="{FF2B5EF4-FFF2-40B4-BE49-F238E27FC236}">
              <a16:creationId xmlns:a16="http://schemas.microsoft.com/office/drawing/2014/main" id="{8B02F0AA-B46B-4DC8-A032-6313305EF16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34" name="Text Box 178">
          <a:extLst>
            <a:ext uri="{FF2B5EF4-FFF2-40B4-BE49-F238E27FC236}">
              <a16:creationId xmlns:a16="http://schemas.microsoft.com/office/drawing/2014/main" id="{586EA391-3081-4BCB-A8A2-B3BEA36A202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35" name="Text Box 179">
          <a:extLst>
            <a:ext uri="{FF2B5EF4-FFF2-40B4-BE49-F238E27FC236}">
              <a16:creationId xmlns:a16="http://schemas.microsoft.com/office/drawing/2014/main" id="{27A9BA10-B6AE-4F5D-9972-F787B973EA4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36" name="Text Box 180">
          <a:extLst>
            <a:ext uri="{FF2B5EF4-FFF2-40B4-BE49-F238E27FC236}">
              <a16:creationId xmlns:a16="http://schemas.microsoft.com/office/drawing/2014/main" id="{4D9128C1-3628-4307-B476-ADE692A6F80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37" name="Text Box 181">
          <a:extLst>
            <a:ext uri="{FF2B5EF4-FFF2-40B4-BE49-F238E27FC236}">
              <a16:creationId xmlns:a16="http://schemas.microsoft.com/office/drawing/2014/main" id="{520F67C2-6055-416B-B736-2955CDF5E0C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38" name="Text Box 182">
          <a:extLst>
            <a:ext uri="{FF2B5EF4-FFF2-40B4-BE49-F238E27FC236}">
              <a16:creationId xmlns:a16="http://schemas.microsoft.com/office/drawing/2014/main" id="{E13B141C-3950-4A1D-8BEE-B193390DE81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39" name="Text Box 183">
          <a:extLst>
            <a:ext uri="{FF2B5EF4-FFF2-40B4-BE49-F238E27FC236}">
              <a16:creationId xmlns:a16="http://schemas.microsoft.com/office/drawing/2014/main" id="{FE70E753-9A50-40D0-AAD1-759E7EC0EE5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40" name="Text Box 184">
          <a:extLst>
            <a:ext uri="{FF2B5EF4-FFF2-40B4-BE49-F238E27FC236}">
              <a16:creationId xmlns:a16="http://schemas.microsoft.com/office/drawing/2014/main" id="{0BFC0F7F-D132-448D-BA81-C39D05120EC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41" name="Text Box 185">
          <a:extLst>
            <a:ext uri="{FF2B5EF4-FFF2-40B4-BE49-F238E27FC236}">
              <a16:creationId xmlns:a16="http://schemas.microsoft.com/office/drawing/2014/main" id="{B08E7CF2-8F90-4615-A1F1-8256939E547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42" name="Text Box 186">
          <a:extLst>
            <a:ext uri="{FF2B5EF4-FFF2-40B4-BE49-F238E27FC236}">
              <a16:creationId xmlns:a16="http://schemas.microsoft.com/office/drawing/2014/main" id="{9E9C3409-0F00-43BD-A48C-7B8B1C11C43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43" name="Text Box 187">
          <a:extLst>
            <a:ext uri="{FF2B5EF4-FFF2-40B4-BE49-F238E27FC236}">
              <a16:creationId xmlns:a16="http://schemas.microsoft.com/office/drawing/2014/main" id="{A8C37925-BFBD-4A61-BAF8-3747EF911E1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44" name="Text Box 188">
          <a:extLst>
            <a:ext uri="{FF2B5EF4-FFF2-40B4-BE49-F238E27FC236}">
              <a16:creationId xmlns:a16="http://schemas.microsoft.com/office/drawing/2014/main" id="{20EF65EF-BF68-4A28-96E1-D71E18D9886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45" name="Text Box 189">
          <a:extLst>
            <a:ext uri="{FF2B5EF4-FFF2-40B4-BE49-F238E27FC236}">
              <a16:creationId xmlns:a16="http://schemas.microsoft.com/office/drawing/2014/main" id="{1A4FFFDA-8ABE-41E8-8626-7009DF9E7A4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46" name="Text Box 190">
          <a:extLst>
            <a:ext uri="{FF2B5EF4-FFF2-40B4-BE49-F238E27FC236}">
              <a16:creationId xmlns:a16="http://schemas.microsoft.com/office/drawing/2014/main" id="{56247996-2461-44C8-9E7C-BB758F08D2E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47" name="Text Box 191">
          <a:extLst>
            <a:ext uri="{FF2B5EF4-FFF2-40B4-BE49-F238E27FC236}">
              <a16:creationId xmlns:a16="http://schemas.microsoft.com/office/drawing/2014/main" id="{BABBB65E-D5A0-4FBA-B27B-E04C036279C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48" name="Text Box 192">
          <a:extLst>
            <a:ext uri="{FF2B5EF4-FFF2-40B4-BE49-F238E27FC236}">
              <a16:creationId xmlns:a16="http://schemas.microsoft.com/office/drawing/2014/main" id="{72A26481-AB77-40F7-A166-22ACC7006E5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49" name="Text Box 193">
          <a:extLst>
            <a:ext uri="{FF2B5EF4-FFF2-40B4-BE49-F238E27FC236}">
              <a16:creationId xmlns:a16="http://schemas.microsoft.com/office/drawing/2014/main" id="{6D6FD300-8E34-4AC6-873B-60C894ECFC8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50" name="Text Box 194">
          <a:extLst>
            <a:ext uri="{FF2B5EF4-FFF2-40B4-BE49-F238E27FC236}">
              <a16:creationId xmlns:a16="http://schemas.microsoft.com/office/drawing/2014/main" id="{9CF23C2F-A274-4ED4-82B6-10C8D2C93AB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51" name="Text Box 195">
          <a:extLst>
            <a:ext uri="{FF2B5EF4-FFF2-40B4-BE49-F238E27FC236}">
              <a16:creationId xmlns:a16="http://schemas.microsoft.com/office/drawing/2014/main" id="{8AB6241E-6CFD-4182-A6F1-1AC79BE369F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52" name="Text Box 196">
          <a:extLst>
            <a:ext uri="{FF2B5EF4-FFF2-40B4-BE49-F238E27FC236}">
              <a16:creationId xmlns:a16="http://schemas.microsoft.com/office/drawing/2014/main" id="{9A908770-EB24-46DB-8C31-B9241E8A096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53" name="Text Box 197">
          <a:extLst>
            <a:ext uri="{FF2B5EF4-FFF2-40B4-BE49-F238E27FC236}">
              <a16:creationId xmlns:a16="http://schemas.microsoft.com/office/drawing/2014/main" id="{C744B554-A630-4410-B8EA-7BC3651B1FE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54" name="Text Box 198">
          <a:extLst>
            <a:ext uri="{FF2B5EF4-FFF2-40B4-BE49-F238E27FC236}">
              <a16:creationId xmlns:a16="http://schemas.microsoft.com/office/drawing/2014/main" id="{8066562B-69CE-4578-A752-A5BFBA6B9CA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55" name="Text Box 199">
          <a:extLst>
            <a:ext uri="{FF2B5EF4-FFF2-40B4-BE49-F238E27FC236}">
              <a16:creationId xmlns:a16="http://schemas.microsoft.com/office/drawing/2014/main" id="{167F1309-E2A3-4F3D-98DC-EB40CC93D74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56" name="Text Box 200">
          <a:extLst>
            <a:ext uri="{FF2B5EF4-FFF2-40B4-BE49-F238E27FC236}">
              <a16:creationId xmlns:a16="http://schemas.microsoft.com/office/drawing/2014/main" id="{70CD404B-42DF-4D0A-A674-E9D696A0A52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57" name="Text Box 201">
          <a:extLst>
            <a:ext uri="{FF2B5EF4-FFF2-40B4-BE49-F238E27FC236}">
              <a16:creationId xmlns:a16="http://schemas.microsoft.com/office/drawing/2014/main" id="{6E725525-A821-492D-BDC0-0FCD7D93690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58" name="Text Box 202">
          <a:extLst>
            <a:ext uri="{FF2B5EF4-FFF2-40B4-BE49-F238E27FC236}">
              <a16:creationId xmlns:a16="http://schemas.microsoft.com/office/drawing/2014/main" id="{451E118E-C58B-4203-AF4D-F3015EB3ADE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59" name="Text Box 203">
          <a:extLst>
            <a:ext uri="{FF2B5EF4-FFF2-40B4-BE49-F238E27FC236}">
              <a16:creationId xmlns:a16="http://schemas.microsoft.com/office/drawing/2014/main" id="{08F35CF6-A0EF-4147-BAF6-EEB484BBAB8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60" name="Text Box 204">
          <a:extLst>
            <a:ext uri="{FF2B5EF4-FFF2-40B4-BE49-F238E27FC236}">
              <a16:creationId xmlns:a16="http://schemas.microsoft.com/office/drawing/2014/main" id="{BA24DFCF-14DD-4E99-A62F-8C944A49E8A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61" name="Text Box 205">
          <a:extLst>
            <a:ext uri="{FF2B5EF4-FFF2-40B4-BE49-F238E27FC236}">
              <a16:creationId xmlns:a16="http://schemas.microsoft.com/office/drawing/2014/main" id="{63D6B58B-4005-46EF-8E5D-DF297BA866E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62" name="Text Box 206">
          <a:extLst>
            <a:ext uri="{FF2B5EF4-FFF2-40B4-BE49-F238E27FC236}">
              <a16:creationId xmlns:a16="http://schemas.microsoft.com/office/drawing/2014/main" id="{6C450BE7-08D0-4ED1-881D-6300C3C2BFD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63" name="Text Box 207">
          <a:extLst>
            <a:ext uri="{FF2B5EF4-FFF2-40B4-BE49-F238E27FC236}">
              <a16:creationId xmlns:a16="http://schemas.microsoft.com/office/drawing/2014/main" id="{2C6ECA0A-B8BF-47B5-B827-BA34B1975CF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64" name="Text Box 208">
          <a:extLst>
            <a:ext uri="{FF2B5EF4-FFF2-40B4-BE49-F238E27FC236}">
              <a16:creationId xmlns:a16="http://schemas.microsoft.com/office/drawing/2014/main" id="{E0252EAC-08A8-41E7-B0AE-7AC877F87BE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65" name="Text Box 209">
          <a:extLst>
            <a:ext uri="{FF2B5EF4-FFF2-40B4-BE49-F238E27FC236}">
              <a16:creationId xmlns:a16="http://schemas.microsoft.com/office/drawing/2014/main" id="{E13B2D9F-EA89-427C-8BE9-00C71A96EDA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66" name="Text Box 210">
          <a:extLst>
            <a:ext uri="{FF2B5EF4-FFF2-40B4-BE49-F238E27FC236}">
              <a16:creationId xmlns:a16="http://schemas.microsoft.com/office/drawing/2014/main" id="{9E070BB4-17F8-4B40-9812-1928734BC75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67" name="Text Box 211">
          <a:extLst>
            <a:ext uri="{FF2B5EF4-FFF2-40B4-BE49-F238E27FC236}">
              <a16:creationId xmlns:a16="http://schemas.microsoft.com/office/drawing/2014/main" id="{1BAB4184-B6EF-42B3-BDE6-02119926068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68" name="Text Box 212">
          <a:extLst>
            <a:ext uri="{FF2B5EF4-FFF2-40B4-BE49-F238E27FC236}">
              <a16:creationId xmlns:a16="http://schemas.microsoft.com/office/drawing/2014/main" id="{172B987A-7F73-4F85-ABE6-96A45F42711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69" name="Text Box 213">
          <a:extLst>
            <a:ext uri="{FF2B5EF4-FFF2-40B4-BE49-F238E27FC236}">
              <a16:creationId xmlns:a16="http://schemas.microsoft.com/office/drawing/2014/main" id="{BD4B2037-E989-47A7-A7E4-38F3D102B57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70" name="Text Box 214">
          <a:extLst>
            <a:ext uri="{FF2B5EF4-FFF2-40B4-BE49-F238E27FC236}">
              <a16:creationId xmlns:a16="http://schemas.microsoft.com/office/drawing/2014/main" id="{94531C84-73CE-4F73-A97D-AE5BCF54ED8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71" name="Text Box 215">
          <a:extLst>
            <a:ext uri="{FF2B5EF4-FFF2-40B4-BE49-F238E27FC236}">
              <a16:creationId xmlns:a16="http://schemas.microsoft.com/office/drawing/2014/main" id="{41C486D2-CFFE-4F37-8EB5-2BCB0C78EA1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72" name="Text Box 216">
          <a:extLst>
            <a:ext uri="{FF2B5EF4-FFF2-40B4-BE49-F238E27FC236}">
              <a16:creationId xmlns:a16="http://schemas.microsoft.com/office/drawing/2014/main" id="{B04E00A9-A873-48F4-93CE-EFCCCD1B2E0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73" name="Text Box 217">
          <a:extLst>
            <a:ext uri="{FF2B5EF4-FFF2-40B4-BE49-F238E27FC236}">
              <a16:creationId xmlns:a16="http://schemas.microsoft.com/office/drawing/2014/main" id="{83A32894-981B-43BF-A415-E17D6AD2929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74" name="Text Box 218">
          <a:extLst>
            <a:ext uri="{FF2B5EF4-FFF2-40B4-BE49-F238E27FC236}">
              <a16:creationId xmlns:a16="http://schemas.microsoft.com/office/drawing/2014/main" id="{30E76A88-8EB1-44A0-89D8-53BC318D445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75" name="Text Box 219">
          <a:extLst>
            <a:ext uri="{FF2B5EF4-FFF2-40B4-BE49-F238E27FC236}">
              <a16:creationId xmlns:a16="http://schemas.microsoft.com/office/drawing/2014/main" id="{81B95FCB-25E3-4515-A623-5B651920D40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76" name="Text Box 220">
          <a:extLst>
            <a:ext uri="{FF2B5EF4-FFF2-40B4-BE49-F238E27FC236}">
              <a16:creationId xmlns:a16="http://schemas.microsoft.com/office/drawing/2014/main" id="{3BE9733E-84B9-4819-9544-C54D32CE9AB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77" name="Text Box 221">
          <a:extLst>
            <a:ext uri="{FF2B5EF4-FFF2-40B4-BE49-F238E27FC236}">
              <a16:creationId xmlns:a16="http://schemas.microsoft.com/office/drawing/2014/main" id="{559BC6EA-6D4F-4A98-BCFC-652C381566F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78" name="Text Box 222">
          <a:extLst>
            <a:ext uri="{FF2B5EF4-FFF2-40B4-BE49-F238E27FC236}">
              <a16:creationId xmlns:a16="http://schemas.microsoft.com/office/drawing/2014/main" id="{A4AA45B9-819C-4D20-975B-1D9DC287E17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79" name="Text Box 223">
          <a:extLst>
            <a:ext uri="{FF2B5EF4-FFF2-40B4-BE49-F238E27FC236}">
              <a16:creationId xmlns:a16="http://schemas.microsoft.com/office/drawing/2014/main" id="{F159ACB9-640B-4888-9F03-F4984522D57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80" name="Text Box 224">
          <a:extLst>
            <a:ext uri="{FF2B5EF4-FFF2-40B4-BE49-F238E27FC236}">
              <a16:creationId xmlns:a16="http://schemas.microsoft.com/office/drawing/2014/main" id="{359C5C33-5D8C-4359-8EBD-7D8CBC2F5A7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581" name="Text Box 225">
          <a:extLst>
            <a:ext uri="{FF2B5EF4-FFF2-40B4-BE49-F238E27FC236}">
              <a16:creationId xmlns:a16="http://schemas.microsoft.com/office/drawing/2014/main" id="{24E762FB-9A45-4F60-9EE8-C77A6359A29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82" name="Text Box 226">
          <a:extLst>
            <a:ext uri="{FF2B5EF4-FFF2-40B4-BE49-F238E27FC236}">
              <a16:creationId xmlns:a16="http://schemas.microsoft.com/office/drawing/2014/main" id="{2CFA2986-3480-4188-B193-230BB8CB195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83" name="Text Box 227">
          <a:extLst>
            <a:ext uri="{FF2B5EF4-FFF2-40B4-BE49-F238E27FC236}">
              <a16:creationId xmlns:a16="http://schemas.microsoft.com/office/drawing/2014/main" id="{1BB951FE-8CE1-4B83-B84E-5B97D21C161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84" name="Text Box 228">
          <a:extLst>
            <a:ext uri="{FF2B5EF4-FFF2-40B4-BE49-F238E27FC236}">
              <a16:creationId xmlns:a16="http://schemas.microsoft.com/office/drawing/2014/main" id="{878DBFA4-AA0A-4247-B6BE-0B678BAEA9F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5" name="Text Box 229">
          <a:extLst>
            <a:ext uri="{FF2B5EF4-FFF2-40B4-BE49-F238E27FC236}">
              <a16:creationId xmlns:a16="http://schemas.microsoft.com/office/drawing/2014/main" id="{A55C4F2B-A505-4681-B7AF-3A3A6B1FCD5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6" name="Text Box 230">
          <a:extLst>
            <a:ext uri="{FF2B5EF4-FFF2-40B4-BE49-F238E27FC236}">
              <a16:creationId xmlns:a16="http://schemas.microsoft.com/office/drawing/2014/main" id="{B26C44A4-C5DA-4E68-BF03-D721EF90E3D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7" name="Text Box 231">
          <a:extLst>
            <a:ext uri="{FF2B5EF4-FFF2-40B4-BE49-F238E27FC236}">
              <a16:creationId xmlns:a16="http://schemas.microsoft.com/office/drawing/2014/main" id="{0C24B42F-8837-469C-BC22-1510B36F2A5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8" name="Text Box 232">
          <a:extLst>
            <a:ext uri="{FF2B5EF4-FFF2-40B4-BE49-F238E27FC236}">
              <a16:creationId xmlns:a16="http://schemas.microsoft.com/office/drawing/2014/main" id="{22D97364-916F-464B-B6CA-B5C95358FAE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89" name="Text Box 233">
          <a:extLst>
            <a:ext uri="{FF2B5EF4-FFF2-40B4-BE49-F238E27FC236}">
              <a16:creationId xmlns:a16="http://schemas.microsoft.com/office/drawing/2014/main" id="{A91326AD-CE19-4617-98BE-DD90EDF98FE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0" name="Text Box 234">
          <a:extLst>
            <a:ext uri="{FF2B5EF4-FFF2-40B4-BE49-F238E27FC236}">
              <a16:creationId xmlns:a16="http://schemas.microsoft.com/office/drawing/2014/main" id="{4E667AE8-6E2E-43CB-A864-C1507B642DF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1" name="Text Box 235">
          <a:extLst>
            <a:ext uri="{FF2B5EF4-FFF2-40B4-BE49-F238E27FC236}">
              <a16:creationId xmlns:a16="http://schemas.microsoft.com/office/drawing/2014/main" id="{5DB3EBBD-0CC3-4A7E-9078-2EE462CBB11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2" name="Text Box 236">
          <a:extLst>
            <a:ext uri="{FF2B5EF4-FFF2-40B4-BE49-F238E27FC236}">
              <a16:creationId xmlns:a16="http://schemas.microsoft.com/office/drawing/2014/main" id="{9B46476D-0106-4FA2-97D3-361D7801040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3" name="Text Box 237">
          <a:extLst>
            <a:ext uri="{FF2B5EF4-FFF2-40B4-BE49-F238E27FC236}">
              <a16:creationId xmlns:a16="http://schemas.microsoft.com/office/drawing/2014/main" id="{AB569C2E-9143-465B-BD68-D6A9FAE73D80}"/>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4" name="Text Box 238">
          <a:extLst>
            <a:ext uri="{FF2B5EF4-FFF2-40B4-BE49-F238E27FC236}">
              <a16:creationId xmlns:a16="http://schemas.microsoft.com/office/drawing/2014/main" id="{496A2CA8-70F9-45E5-8C39-6505E86E762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5" name="Text Box 239">
          <a:extLst>
            <a:ext uri="{FF2B5EF4-FFF2-40B4-BE49-F238E27FC236}">
              <a16:creationId xmlns:a16="http://schemas.microsoft.com/office/drawing/2014/main" id="{6E12349F-17D0-4F1D-B2A2-751510A36BE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596" name="Text Box 240">
          <a:extLst>
            <a:ext uri="{FF2B5EF4-FFF2-40B4-BE49-F238E27FC236}">
              <a16:creationId xmlns:a16="http://schemas.microsoft.com/office/drawing/2014/main" id="{6C80670E-9BD2-4947-AEF0-4DB34203386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597" name="Text Box 164">
          <a:extLst>
            <a:ext uri="{FF2B5EF4-FFF2-40B4-BE49-F238E27FC236}">
              <a16:creationId xmlns:a16="http://schemas.microsoft.com/office/drawing/2014/main" id="{0DCBD91D-2945-42CC-809E-46D54582D47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8" name="Text Box 165">
          <a:extLst>
            <a:ext uri="{FF2B5EF4-FFF2-40B4-BE49-F238E27FC236}">
              <a16:creationId xmlns:a16="http://schemas.microsoft.com/office/drawing/2014/main" id="{55FC7FE9-00F4-4651-A59B-B5A7569E66E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599" name="Text Box 166">
          <a:extLst>
            <a:ext uri="{FF2B5EF4-FFF2-40B4-BE49-F238E27FC236}">
              <a16:creationId xmlns:a16="http://schemas.microsoft.com/office/drawing/2014/main" id="{EB54E68A-2E27-4E37-B9E5-AEAEC197D37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0" name="Text Box 167">
          <a:extLst>
            <a:ext uri="{FF2B5EF4-FFF2-40B4-BE49-F238E27FC236}">
              <a16:creationId xmlns:a16="http://schemas.microsoft.com/office/drawing/2014/main" id="{38BE0C79-3A65-4E0A-A67B-92324DCB3A7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1" name="Text Box 168">
          <a:extLst>
            <a:ext uri="{FF2B5EF4-FFF2-40B4-BE49-F238E27FC236}">
              <a16:creationId xmlns:a16="http://schemas.microsoft.com/office/drawing/2014/main" id="{7D667245-4771-4014-8E87-18E85F38E9A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2" name="Text Box 169">
          <a:extLst>
            <a:ext uri="{FF2B5EF4-FFF2-40B4-BE49-F238E27FC236}">
              <a16:creationId xmlns:a16="http://schemas.microsoft.com/office/drawing/2014/main" id="{7F231B56-BC95-4836-814D-65D39CE94B3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3" name="Text Box 170">
          <a:extLst>
            <a:ext uri="{FF2B5EF4-FFF2-40B4-BE49-F238E27FC236}">
              <a16:creationId xmlns:a16="http://schemas.microsoft.com/office/drawing/2014/main" id="{DC73139A-E61D-43AD-99DF-7F37EE52CA2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4" name="Text Box 171">
          <a:extLst>
            <a:ext uri="{FF2B5EF4-FFF2-40B4-BE49-F238E27FC236}">
              <a16:creationId xmlns:a16="http://schemas.microsoft.com/office/drawing/2014/main" id="{C7C0935E-7CB7-4085-B748-7DAF3ACF4A8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5" name="Text Box 172">
          <a:extLst>
            <a:ext uri="{FF2B5EF4-FFF2-40B4-BE49-F238E27FC236}">
              <a16:creationId xmlns:a16="http://schemas.microsoft.com/office/drawing/2014/main" id="{9CF3DFFB-5D3A-4BE1-8744-0E1A1D5F6A4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6" name="Text Box 173">
          <a:extLst>
            <a:ext uri="{FF2B5EF4-FFF2-40B4-BE49-F238E27FC236}">
              <a16:creationId xmlns:a16="http://schemas.microsoft.com/office/drawing/2014/main" id="{3A65C74A-2E84-4098-9E6A-9ABD15D5555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7" name="Text Box 174">
          <a:extLst>
            <a:ext uri="{FF2B5EF4-FFF2-40B4-BE49-F238E27FC236}">
              <a16:creationId xmlns:a16="http://schemas.microsoft.com/office/drawing/2014/main" id="{395BD2D0-BAE1-4F76-9BB3-4E4D27CC343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08" name="Text Box 175">
          <a:extLst>
            <a:ext uri="{FF2B5EF4-FFF2-40B4-BE49-F238E27FC236}">
              <a16:creationId xmlns:a16="http://schemas.microsoft.com/office/drawing/2014/main" id="{A06AE001-3239-4A16-ADE7-3177F0C9B11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09" name="Text Box 176">
          <a:extLst>
            <a:ext uri="{FF2B5EF4-FFF2-40B4-BE49-F238E27FC236}">
              <a16:creationId xmlns:a16="http://schemas.microsoft.com/office/drawing/2014/main" id="{94470C82-FD61-4130-A82C-4E529441F62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10" name="Text Box 177">
          <a:extLst>
            <a:ext uri="{FF2B5EF4-FFF2-40B4-BE49-F238E27FC236}">
              <a16:creationId xmlns:a16="http://schemas.microsoft.com/office/drawing/2014/main" id="{E92717E8-C444-4A16-8258-F89A386A7612}"/>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11" name="Text Box 178">
          <a:extLst>
            <a:ext uri="{FF2B5EF4-FFF2-40B4-BE49-F238E27FC236}">
              <a16:creationId xmlns:a16="http://schemas.microsoft.com/office/drawing/2014/main" id="{15933E4F-446A-4683-B87A-E25DD2AD208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12" name="Text Box 179">
          <a:extLst>
            <a:ext uri="{FF2B5EF4-FFF2-40B4-BE49-F238E27FC236}">
              <a16:creationId xmlns:a16="http://schemas.microsoft.com/office/drawing/2014/main" id="{739DECB8-2C08-49D0-96D6-408303DAF9D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13" name="Text Box 180">
          <a:extLst>
            <a:ext uri="{FF2B5EF4-FFF2-40B4-BE49-F238E27FC236}">
              <a16:creationId xmlns:a16="http://schemas.microsoft.com/office/drawing/2014/main" id="{1C2F9A0E-FD8F-47C3-B13E-E1BBC5C8073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14" name="Text Box 181">
          <a:extLst>
            <a:ext uri="{FF2B5EF4-FFF2-40B4-BE49-F238E27FC236}">
              <a16:creationId xmlns:a16="http://schemas.microsoft.com/office/drawing/2014/main" id="{C77CEE37-2D1B-4397-8EBE-40B17EB4047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15" name="Text Box 182">
          <a:extLst>
            <a:ext uri="{FF2B5EF4-FFF2-40B4-BE49-F238E27FC236}">
              <a16:creationId xmlns:a16="http://schemas.microsoft.com/office/drawing/2014/main" id="{8B1B76C5-79A9-4EFE-9C55-BBAF9ACA2FD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16" name="Text Box 183">
          <a:extLst>
            <a:ext uri="{FF2B5EF4-FFF2-40B4-BE49-F238E27FC236}">
              <a16:creationId xmlns:a16="http://schemas.microsoft.com/office/drawing/2014/main" id="{6449AF6B-C05E-4C24-950D-B8730B11148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17" name="Text Box 184">
          <a:extLst>
            <a:ext uri="{FF2B5EF4-FFF2-40B4-BE49-F238E27FC236}">
              <a16:creationId xmlns:a16="http://schemas.microsoft.com/office/drawing/2014/main" id="{FB73DC97-0DC8-47BA-B7C2-A3BC3285FFF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18" name="Text Box 185">
          <a:extLst>
            <a:ext uri="{FF2B5EF4-FFF2-40B4-BE49-F238E27FC236}">
              <a16:creationId xmlns:a16="http://schemas.microsoft.com/office/drawing/2014/main" id="{DCC343B9-2A3E-44C4-8E6F-0C2B717DAD3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19" name="Text Box 186">
          <a:extLst>
            <a:ext uri="{FF2B5EF4-FFF2-40B4-BE49-F238E27FC236}">
              <a16:creationId xmlns:a16="http://schemas.microsoft.com/office/drawing/2014/main" id="{F57E35D4-8DC6-4EAD-B196-9AB9336328C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20" name="Text Box 187">
          <a:extLst>
            <a:ext uri="{FF2B5EF4-FFF2-40B4-BE49-F238E27FC236}">
              <a16:creationId xmlns:a16="http://schemas.microsoft.com/office/drawing/2014/main" id="{321C796C-BBD5-4468-BB86-508A6E4A72C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21" name="Text Box 188">
          <a:extLst>
            <a:ext uri="{FF2B5EF4-FFF2-40B4-BE49-F238E27FC236}">
              <a16:creationId xmlns:a16="http://schemas.microsoft.com/office/drawing/2014/main" id="{050B26AD-E0AD-47BC-A71C-9AF833B09EA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22" name="Text Box 189">
          <a:extLst>
            <a:ext uri="{FF2B5EF4-FFF2-40B4-BE49-F238E27FC236}">
              <a16:creationId xmlns:a16="http://schemas.microsoft.com/office/drawing/2014/main" id="{0DE8EB2C-3AF1-47A0-9F09-C77E6F4931B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23" name="Text Box 190">
          <a:extLst>
            <a:ext uri="{FF2B5EF4-FFF2-40B4-BE49-F238E27FC236}">
              <a16:creationId xmlns:a16="http://schemas.microsoft.com/office/drawing/2014/main" id="{886C4AEF-DCC7-4046-9745-A4EA3D7D17B9}"/>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24" name="Text Box 191">
          <a:extLst>
            <a:ext uri="{FF2B5EF4-FFF2-40B4-BE49-F238E27FC236}">
              <a16:creationId xmlns:a16="http://schemas.microsoft.com/office/drawing/2014/main" id="{11795B36-0E76-45C9-ADD3-C941CF368CA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25" name="Text Box 192">
          <a:extLst>
            <a:ext uri="{FF2B5EF4-FFF2-40B4-BE49-F238E27FC236}">
              <a16:creationId xmlns:a16="http://schemas.microsoft.com/office/drawing/2014/main" id="{2D91A409-F284-45A3-9DD5-44026856176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26" name="Text Box 193">
          <a:extLst>
            <a:ext uri="{FF2B5EF4-FFF2-40B4-BE49-F238E27FC236}">
              <a16:creationId xmlns:a16="http://schemas.microsoft.com/office/drawing/2014/main" id="{D0573C32-B478-4B6B-BEAD-476F144DE2A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27" name="Text Box 194">
          <a:extLst>
            <a:ext uri="{FF2B5EF4-FFF2-40B4-BE49-F238E27FC236}">
              <a16:creationId xmlns:a16="http://schemas.microsoft.com/office/drawing/2014/main" id="{8EBAF936-7137-47F2-A21D-F7D2231FE8C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28" name="Text Box 195">
          <a:extLst>
            <a:ext uri="{FF2B5EF4-FFF2-40B4-BE49-F238E27FC236}">
              <a16:creationId xmlns:a16="http://schemas.microsoft.com/office/drawing/2014/main" id="{A85B63EF-3ADB-4758-9F30-889DFB0D607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29" name="Text Box 196">
          <a:extLst>
            <a:ext uri="{FF2B5EF4-FFF2-40B4-BE49-F238E27FC236}">
              <a16:creationId xmlns:a16="http://schemas.microsoft.com/office/drawing/2014/main" id="{9F8F0D6E-DD6E-43D8-B79D-A8AE239C94B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30" name="Text Box 197">
          <a:extLst>
            <a:ext uri="{FF2B5EF4-FFF2-40B4-BE49-F238E27FC236}">
              <a16:creationId xmlns:a16="http://schemas.microsoft.com/office/drawing/2014/main" id="{521A8ED3-C33A-426A-ACE0-164504712F6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31" name="Text Box 198">
          <a:extLst>
            <a:ext uri="{FF2B5EF4-FFF2-40B4-BE49-F238E27FC236}">
              <a16:creationId xmlns:a16="http://schemas.microsoft.com/office/drawing/2014/main" id="{44646C4E-F447-47EE-BA09-89A83E23772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32" name="Text Box 199">
          <a:extLst>
            <a:ext uri="{FF2B5EF4-FFF2-40B4-BE49-F238E27FC236}">
              <a16:creationId xmlns:a16="http://schemas.microsoft.com/office/drawing/2014/main" id="{3634DD02-A345-4499-B370-6F62CB8CFF4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33" name="Text Box 200">
          <a:extLst>
            <a:ext uri="{FF2B5EF4-FFF2-40B4-BE49-F238E27FC236}">
              <a16:creationId xmlns:a16="http://schemas.microsoft.com/office/drawing/2014/main" id="{6BA28A3C-0DA8-4296-9B1F-3F6012FD4B5F}"/>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34" name="Text Box 201">
          <a:extLst>
            <a:ext uri="{FF2B5EF4-FFF2-40B4-BE49-F238E27FC236}">
              <a16:creationId xmlns:a16="http://schemas.microsoft.com/office/drawing/2014/main" id="{EFC4374A-90E0-4631-8E31-4BFCCEB4588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35" name="Text Box 202">
          <a:extLst>
            <a:ext uri="{FF2B5EF4-FFF2-40B4-BE49-F238E27FC236}">
              <a16:creationId xmlns:a16="http://schemas.microsoft.com/office/drawing/2014/main" id="{C140A643-6B22-487A-8D59-6C88F08D021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36" name="Text Box 203">
          <a:extLst>
            <a:ext uri="{FF2B5EF4-FFF2-40B4-BE49-F238E27FC236}">
              <a16:creationId xmlns:a16="http://schemas.microsoft.com/office/drawing/2014/main" id="{ACBB9BB1-B180-4FC3-AC72-8A3BF6A195C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37" name="Text Box 204">
          <a:extLst>
            <a:ext uri="{FF2B5EF4-FFF2-40B4-BE49-F238E27FC236}">
              <a16:creationId xmlns:a16="http://schemas.microsoft.com/office/drawing/2014/main" id="{0CBE9D81-EB58-45B4-B0D9-C3F334F602E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38" name="Text Box 205">
          <a:extLst>
            <a:ext uri="{FF2B5EF4-FFF2-40B4-BE49-F238E27FC236}">
              <a16:creationId xmlns:a16="http://schemas.microsoft.com/office/drawing/2014/main" id="{75577AD9-34C9-42F0-8153-F029285A4A7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39" name="Text Box 206">
          <a:extLst>
            <a:ext uri="{FF2B5EF4-FFF2-40B4-BE49-F238E27FC236}">
              <a16:creationId xmlns:a16="http://schemas.microsoft.com/office/drawing/2014/main" id="{27996EDB-82E9-40F1-80EB-7AD71F2E469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40" name="Text Box 207">
          <a:extLst>
            <a:ext uri="{FF2B5EF4-FFF2-40B4-BE49-F238E27FC236}">
              <a16:creationId xmlns:a16="http://schemas.microsoft.com/office/drawing/2014/main" id="{0A58D143-F929-449A-B44F-5B16D0F5BFD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41" name="Text Box 208">
          <a:extLst>
            <a:ext uri="{FF2B5EF4-FFF2-40B4-BE49-F238E27FC236}">
              <a16:creationId xmlns:a16="http://schemas.microsoft.com/office/drawing/2014/main" id="{5EF8E4D3-D5CE-4114-ABCF-1A05F4F3C79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42" name="Text Box 209">
          <a:extLst>
            <a:ext uri="{FF2B5EF4-FFF2-40B4-BE49-F238E27FC236}">
              <a16:creationId xmlns:a16="http://schemas.microsoft.com/office/drawing/2014/main" id="{A52E9ADB-A377-46D9-96CA-E4156FFF9B5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43" name="Text Box 210">
          <a:extLst>
            <a:ext uri="{FF2B5EF4-FFF2-40B4-BE49-F238E27FC236}">
              <a16:creationId xmlns:a16="http://schemas.microsoft.com/office/drawing/2014/main" id="{4AA03790-15EA-40E8-BF5A-48EE162B725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44" name="Text Box 211">
          <a:extLst>
            <a:ext uri="{FF2B5EF4-FFF2-40B4-BE49-F238E27FC236}">
              <a16:creationId xmlns:a16="http://schemas.microsoft.com/office/drawing/2014/main" id="{ADC4EF26-7FD7-4E19-B46A-8DB1CDF644F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45" name="Text Box 212">
          <a:extLst>
            <a:ext uri="{FF2B5EF4-FFF2-40B4-BE49-F238E27FC236}">
              <a16:creationId xmlns:a16="http://schemas.microsoft.com/office/drawing/2014/main" id="{B29D5311-4A4D-4468-AB07-412913B57A2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46" name="Text Box 213">
          <a:extLst>
            <a:ext uri="{FF2B5EF4-FFF2-40B4-BE49-F238E27FC236}">
              <a16:creationId xmlns:a16="http://schemas.microsoft.com/office/drawing/2014/main" id="{ACE9CAE3-73F0-4A07-8156-51D3777C77C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47" name="Text Box 214">
          <a:extLst>
            <a:ext uri="{FF2B5EF4-FFF2-40B4-BE49-F238E27FC236}">
              <a16:creationId xmlns:a16="http://schemas.microsoft.com/office/drawing/2014/main" id="{3A050271-271A-44D7-94B2-4959E4A1F91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48" name="Text Box 215">
          <a:extLst>
            <a:ext uri="{FF2B5EF4-FFF2-40B4-BE49-F238E27FC236}">
              <a16:creationId xmlns:a16="http://schemas.microsoft.com/office/drawing/2014/main" id="{DFC31AB0-797F-458F-B62E-AD5BA35816B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49" name="Text Box 216">
          <a:extLst>
            <a:ext uri="{FF2B5EF4-FFF2-40B4-BE49-F238E27FC236}">
              <a16:creationId xmlns:a16="http://schemas.microsoft.com/office/drawing/2014/main" id="{BF55F858-FAC2-49CC-93E2-F812312885E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50" name="Text Box 217">
          <a:extLst>
            <a:ext uri="{FF2B5EF4-FFF2-40B4-BE49-F238E27FC236}">
              <a16:creationId xmlns:a16="http://schemas.microsoft.com/office/drawing/2014/main" id="{DF5247B2-6C2A-43EF-AEB4-433E0CEDAF2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51" name="Text Box 218">
          <a:extLst>
            <a:ext uri="{FF2B5EF4-FFF2-40B4-BE49-F238E27FC236}">
              <a16:creationId xmlns:a16="http://schemas.microsoft.com/office/drawing/2014/main" id="{59EDB533-6210-474A-9C12-74D558D8A44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52" name="Text Box 219">
          <a:extLst>
            <a:ext uri="{FF2B5EF4-FFF2-40B4-BE49-F238E27FC236}">
              <a16:creationId xmlns:a16="http://schemas.microsoft.com/office/drawing/2014/main" id="{758135C0-0880-47E3-9876-45DBC5BEB4A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53" name="Text Box 220">
          <a:extLst>
            <a:ext uri="{FF2B5EF4-FFF2-40B4-BE49-F238E27FC236}">
              <a16:creationId xmlns:a16="http://schemas.microsoft.com/office/drawing/2014/main" id="{6896BF03-99FB-461E-81CF-E4C4DF2C6E9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54" name="Text Box 221">
          <a:extLst>
            <a:ext uri="{FF2B5EF4-FFF2-40B4-BE49-F238E27FC236}">
              <a16:creationId xmlns:a16="http://schemas.microsoft.com/office/drawing/2014/main" id="{1B56F84B-411A-4343-8390-9E0AEF31956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55" name="Text Box 222">
          <a:extLst>
            <a:ext uri="{FF2B5EF4-FFF2-40B4-BE49-F238E27FC236}">
              <a16:creationId xmlns:a16="http://schemas.microsoft.com/office/drawing/2014/main" id="{85C0ACB3-1199-4711-9548-D6FC1528F65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56" name="Text Box 223">
          <a:extLst>
            <a:ext uri="{FF2B5EF4-FFF2-40B4-BE49-F238E27FC236}">
              <a16:creationId xmlns:a16="http://schemas.microsoft.com/office/drawing/2014/main" id="{E7914DF1-0152-492F-840F-1E9EDD4A3D1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57" name="Text Box 224">
          <a:extLst>
            <a:ext uri="{FF2B5EF4-FFF2-40B4-BE49-F238E27FC236}">
              <a16:creationId xmlns:a16="http://schemas.microsoft.com/office/drawing/2014/main" id="{09F34C8B-D47C-460B-AA18-1D951920D09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658" name="Text Box 225">
          <a:extLst>
            <a:ext uri="{FF2B5EF4-FFF2-40B4-BE49-F238E27FC236}">
              <a16:creationId xmlns:a16="http://schemas.microsoft.com/office/drawing/2014/main" id="{48767D5D-E142-49CF-B774-CDC3A971FD8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59" name="Text Box 226">
          <a:extLst>
            <a:ext uri="{FF2B5EF4-FFF2-40B4-BE49-F238E27FC236}">
              <a16:creationId xmlns:a16="http://schemas.microsoft.com/office/drawing/2014/main" id="{74D4E3BC-2041-49DD-9F5C-0245C704DCD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60" name="Text Box 227">
          <a:extLst>
            <a:ext uri="{FF2B5EF4-FFF2-40B4-BE49-F238E27FC236}">
              <a16:creationId xmlns:a16="http://schemas.microsoft.com/office/drawing/2014/main" id="{3EAF3051-BD8B-4AFF-8721-A0A45110C90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61" name="Text Box 228">
          <a:extLst>
            <a:ext uri="{FF2B5EF4-FFF2-40B4-BE49-F238E27FC236}">
              <a16:creationId xmlns:a16="http://schemas.microsoft.com/office/drawing/2014/main" id="{028D4439-0E67-485D-B75C-08F4ECE6C85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2" name="Text Box 229">
          <a:extLst>
            <a:ext uri="{FF2B5EF4-FFF2-40B4-BE49-F238E27FC236}">
              <a16:creationId xmlns:a16="http://schemas.microsoft.com/office/drawing/2014/main" id="{56940C4E-4CDF-4DA5-8B97-6595830A682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3" name="Text Box 230">
          <a:extLst>
            <a:ext uri="{FF2B5EF4-FFF2-40B4-BE49-F238E27FC236}">
              <a16:creationId xmlns:a16="http://schemas.microsoft.com/office/drawing/2014/main" id="{DFA78B8A-4EA3-4EB1-B183-9955791C047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4" name="Text Box 231">
          <a:extLst>
            <a:ext uri="{FF2B5EF4-FFF2-40B4-BE49-F238E27FC236}">
              <a16:creationId xmlns:a16="http://schemas.microsoft.com/office/drawing/2014/main" id="{9C12EA90-8CE1-42AF-948F-C0B4527279B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5" name="Text Box 232">
          <a:extLst>
            <a:ext uri="{FF2B5EF4-FFF2-40B4-BE49-F238E27FC236}">
              <a16:creationId xmlns:a16="http://schemas.microsoft.com/office/drawing/2014/main" id="{56A6B363-3201-4D24-A615-8A8D5C75FD84}"/>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6" name="Text Box 233">
          <a:extLst>
            <a:ext uri="{FF2B5EF4-FFF2-40B4-BE49-F238E27FC236}">
              <a16:creationId xmlns:a16="http://schemas.microsoft.com/office/drawing/2014/main" id="{2B1D8B31-3D15-4D64-9DFC-1210F7020C18}"/>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7" name="Text Box 234">
          <a:extLst>
            <a:ext uri="{FF2B5EF4-FFF2-40B4-BE49-F238E27FC236}">
              <a16:creationId xmlns:a16="http://schemas.microsoft.com/office/drawing/2014/main" id="{1A04FAB5-DDCB-439C-BB9D-6334971FAD5A}"/>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8" name="Text Box 235">
          <a:extLst>
            <a:ext uri="{FF2B5EF4-FFF2-40B4-BE49-F238E27FC236}">
              <a16:creationId xmlns:a16="http://schemas.microsoft.com/office/drawing/2014/main" id="{FA6F0227-A658-4F41-9C57-BFED6B06F86D}"/>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69" name="Text Box 236">
          <a:extLst>
            <a:ext uri="{FF2B5EF4-FFF2-40B4-BE49-F238E27FC236}">
              <a16:creationId xmlns:a16="http://schemas.microsoft.com/office/drawing/2014/main" id="{CF840A59-CF5E-474B-88AE-1BB18D11798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0" name="Text Box 237">
          <a:extLst>
            <a:ext uri="{FF2B5EF4-FFF2-40B4-BE49-F238E27FC236}">
              <a16:creationId xmlns:a16="http://schemas.microsoft.com/office/drawing/2014/main" id="{E49E0D8E-C699-4E41-9696-74120C9EF7B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1" name="Text Box 238">
          <a:extLst>
            <a:ext uri="{FF2B5EF4-FFF2-40B4-BE49-F238E27FC236}">
              <a16:creationId xmlns:a16="http://schemas.microsoft.com/office/drawing/2014/main" id="{FC3163FC-8FED-425B-8F28-6DD07810BF91}"/>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2" name="Text Box 239">
          <a:extLst>
            <a:ext uri="{FF2B5EF4-FFF2-40B4-BE49-F238E27FC236}">
              <a16:creationId xmlns:a16="http://schemas.microsoft.com/office/drawing/2014/main" id="{A0DF11A4-0788-427B-915C-74E4A85BD95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73" name="Text Box 240">
          <a:extLst>
            <a:ext uri="{FF2B5EF4-FFF2-40B4-BE49-F238E27FC236}">
              <a16:creationId xmlns:a16="http://schemas.microsoft.com/office/drawing/2014/main" id="{DF8968DC-BF04-4227-8740-71B32854B7F3}"/>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56388"/>
    <xdr:sp macro="" textlink="">
      <xdr:nvSpPr>
        <xdr:cNvPr id="674" name="Text Box 141">
          <a:extLst>
            <a:ext uri="{FF2B5EF4-FFF2-40B4-BE49-F238E27FC236}">
              <a16:creationId xmlns:a16="http://schemas.microsoft.com/office/drawing/2014/main" id="{C45B922F-EA9D-40D6-8D76-71C9B6CE1A56}"/>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5" name="Text Box 142">
          <a:extLst>
            <a:ext uri="{FF2B5EF4-FFF2-40B4-BE49-F238E27FC236}">
              <a16:creationId xmlns:a16="http://schemas.microsoft.com/office/drawing/2014/main" id="{57410B8E-3FFE-4B4E-B314-7C059F78600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6" name="Text Box 143">
          <a:extLst>
            <a:ext uri="{FF2B5EF4-FFF2-40B4-BE49-F238E27FC236}">
              <a16:creationId xmlns:a16="http://schemas.microsoft.com/office/drawing/2014/main" id="{D0F1EF07-66FC-465E-B4AA-4DCF90F6E54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7" name="Text Box 144">
          <a:extLst>
            <a:ext uri="{FF2B5EF4-FFF2-40B4-BE49-F238E27FC236}">
              <a16:creationId xmlns:a16="http://schemas.microsoft.com/office/drawing/2014/main" id="{E56F0E49-7AD8-4379-B16E-36C6E1355833}"/>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8" name="Text Box 145">
          <a:extLst>
            <a:ext uri="{FF2B5EF4-FFF2-40B4-BE49-F238E27FC236}">
              <a16:creationId xmlns:a16="http://schemas.microsoft.com/office/drawing/2014/main" id="{909E77FE-047A-4269-9FB9-4FC10449A4A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79" name="Text Box 146">
          <a:extLst>
            <a:ext uri="{FF2B5EF4-FFF2-40B4-BE49-F238E27FC236}">
              <a16:creationId xmlns:a16="http://schemas.microsoft.com/office/drawing/2014/main" id="{B2B40E14-9074-4709-A88A-9E8EAAF0A93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80" name="Text Box 147">
          <a:extLst>
            <a:ext uri="{FF2B5EF4-FFF2-40B4-BE49-F238E27FC236}">
              <a16:creationId xmlns:a16="http://schemas.microsoft.com/office/drawing/2014/main" id="{0CBAB07F-A4FF-47C7-856A-AC54C34AE895}"/>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81" name="Text Box 148">
          <a:extLst>
            <a:ext uri="{FF2B5EF4-FFF2-40B4-BE49-F238E27FC236}">
              <a16:creationId xmlns:a16="http://schemas.microsoft.com/office/drawing/2014/main" id="{B5E841AC-008E-4328-8AA7-F06B05A88D2C}"/>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82" name="Text Box 149">
          <a:extLst>
            <a:ext uri="{FF2B5EF4-FFF2-40B4-BE49-F238E27FC236}">
              <a16:creationId xmlns:a16="http://schemas.microsoft.com/office/drawing/2014/main" id="{EDF14027-4DE8-418E-BDD7-17361EFFE6BE}"/>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83" name="Text Box 150">
          <a:extLst>
            <a:ext uri="{FF2B5EF4-FFF2-40B4-BE49-F238E27FC236}">
              <a16:creationId xmlns:a16="http://schemas.microsoft.com/office/drawing/2014/main" id="{644AC1D4-9651-4FF8-A830-643285606837}"/>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56388"/>
    <xdr:sp macro="" textlink="">
      <xdr:nvSpPr>
        <xdr:cNvPr id="684" name="Text Box 151">
          <a:extLst>
            <a:ext uri="{FF2B5EF4-FFF2-40B4-BE49-F238E27FC236}">
              <a16:creationId xmlns:a16="http://schemas.microsoft.com/office/drawing/2014/main" id="{2E300BD6-8FE7-4735-86B9-5675316F7CCB}"/>
            </a:ext>
          </a:extLst>
        </xdr:cNvPr>
        <xdr:cNvSpPr txBox="1">
          <a:spLocks noChangeArrowheads="1"/>
        </xdr:cNvSpPr>
      </xdr:nvSpPr>
      <xdr:spPr>
        <a:xfrm>
          <a:off x="8214360" y="66545460"/>
          <a:ext cx="76200" cy="56388"/>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85" name="Text Box 164">
          <a:extLst>
            <a:ext uri="{FF2B5EF4-FFF2-40B4-BE49-F238E27FC236}">
              <a16:creationId xmlns:a16="http://schemas.microsoft.com/office/drawing/2014/main" id="{9DF837E9-E0D8-477B-84FD-879D96B28D07}"/>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86" name="Text Box 165">
          <a:extLst>
            <a:ext uri="{FF2B5EF4-FFF2-40B4-BE49-F238E27FC236}">
              <a16:creationId xmlns:a16="http://schemas.microsoft.com/office/drawing/2014/main" id="{F1751729-17BB-4937-9A75-67FA76D12C3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87" name="Text Box 166">
          <a:extLst>
            <a:ext uri="{FF2B5EF4-FFF2-40B4-BE49-F238E27FC236}">
              <a16:creationId xmlns:a16="http://schemas.microsoft.com/office/drawing/2014/main" id="{FF05A253-98D7-487A-9813-E0D09E83E666}"/>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88" name="Text Box 167">
          <a:extLst>
            <a:ext uri="{FF2B5EF4-FFF2-40B4-BE49-F238E27FC236}">
              <a16:creationId xmlns:a16="http://schemas.microsoft.com/office/drawing/2014/main" id="{B1DB4A4A-FECC-4923-95B1-B60872730E4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89" name="Text Box 168">
          <a:extLst>
            <a:ext uri="{FF2B5EF4-FFF2-40B4-BE49-F238E27FC236}">
              <a16:creationId xmlns:a16="http://schemas.microsoft.com/office/drawing/2014/main" id="{E785B5DB-FDBD-4F47-A3F4-5156D3E6D389}"/>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0" name="Text Box 169">
          <a:extLst>
            <a:ext uri="{FF2B5EF4-FFF2-40B4-BE49-F238E27FC236}">
              <a16:creationId xmlns:a16="http://schemas.microsoft.com/office/drawing/2014/main" id="{B6225C29-DC38-4566-8F2D-48267886628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1" name="Text Box 170">
          <a:extLst>
            <a:ext uri="{FF2B5EF4-FFF2-40B4-BE49-F238E27FC236}">
              <a16:creationId xmlns:a16="http://schemas.microsoft.com/office/drawing/2014/main" id="{F64A55D8-FBA6-443E-A237-DAB1AF06C597}"/>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2" name="Text Box 171">
          <a:extLst>
            <a:ext uri="{FF2B5EF4-FFF2-40B4-BE49-F238E27FC236}">
              <a16:creationId xmlns:a16="http://schemas.microsoft.com/office/drawing/2014/main" id="{B6C23061-5B75-45AC-953E-75BE4BB518B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3" name="Text Box 172">
          <a:extLst>
            <a:ext uri="{FF2B5EF4-FFF2-40B4-BE49-F238E27FC236}">
              <a16:creationId xmlns:a16="http://schemas.microsoft.com/office/drawing/2014/main" id="{3FC082C6-0A09-442B-8C36-99B55892A97E}"/>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4" name="Text Box 173">
          <a:extLst>
            <a:ext uri="{FF2B5EF4-FFF2-40B4-BE49-F238E27FC236}">
              <a16:creationId xmlns:a16="http://schemas.microsoft.com/office/drawing/2014/main" id="{FEC97ED9-C121-490B-8B6D-9B29CBC8F7EE}"/>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5" name="Text Box 174">
          <a:extLst>
            <a:ext uri="{FF2B5EF4-FFF2-40B4-BE49-F238E27FC236}">
              <a16:creationId xmlns:a16="http://schemas.microsoft.com/office/drawing/2014/main" id="{8F0742AD-0C3F-43C7-ADB7-732D95DA539E}"/>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696" name="Text Box 175">
          <a:extLst>
            <a:ext uri="{FF2B5EF4-FFF2-40B4-BE49-F238E27FC236}">
              <a16:creationId xmlns:a16="http://schemas.microsoft.com/office/drawing/2014/main" id="{FE1272BE-EA82-464D-8CF6-05C80C69E445}"/>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97" name="Text Box 176">
          <a:extLst>
            <a:ext uri="{FF2B5EF4-FFF2-40B4-BE49-F238E27FC236}">
              <a16:creationId xmlns:a16="http://schemas.microsoft.com/office/drawing/2014/main" id="{5E23E009-09D2-4B21-BE1F-FC6EBF45623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698" name="Text Box 177">
          <a:extLst>
            <a:ext uri="{FF2B5EF4-FFF2-40B4-BE49-F238E27FC236}">
              <a16:creationId xmlns:a16="http://schemas.microsoft.com/office/drawing/2014/main" id="{665A8D5B-EAB0-4BA6-8AE4-120DB478EDC7}"/>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699" name="Text Box 178">
          <a:extLst>
            <a:ext uri="{FF2B5EF4-FFF2-40B4-BE49-F238E27FC236}">
              <a16:creationId xmlns:a16="http://schemas.microsoft.com/office/drawing/2014/main" id="{09CA52DF-E3A3-419D-8F36-13EB2044EDE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00" name="Text Box 179">
          <a:extLst>
            <a:ext uri="{FF2B5EF4-FFF2-40B4-BE49-F238E27FC236}">
              <a16:creationId xmlns:a16="http://schemas.microsoft.com/office/drawing/2014/main" id="{36236898-6F9B-4669-BDE8-17AC188C1EB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01" name="Text Box 180">
          <a:extLst>
            <a:ext uri="{FF2B5EF4-FFF2-40B4-BE49-F238E27FC236}">
              <a16:creationId xmlns:a16="http://schemas.microsoft.com/office/drawing/2014/main" id="{8766ED1C-A5FB-4E20-9187-6B351C84E6C7}"/>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02" name="Text Box 181">
          <a:extLst>
            <a:ext uri="{FF2B5EF4-FFF2-40B4-BE49-F238E27FC236}">
              <a16:creationId xmlns:a16="http://schemas.microsoft.com/office/drawing/2014/main" id="{28098E21-F00A-48CD-BB2F-2AC64482A6B8}"/>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03" name="Text Box 182">
          <a:extLst>
            <a:ext uri="{FF2B5EF4-FFF2-40B4-BE49-F238E27FC236}">
              <a16:creationId xmlns:a16="http://schemas.microsoft.com/office/drawing/2014/main" id="{D9B9B9F0-F9E8-4595-8C60-C0E48BD35D5C}"/>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04" name="Text Box 183">
          <a:extLst>
            <a:ext uri="{FF2B5EF4-FFF2-40B4-BE49-F238E27FC236}">
              <a16:creationId xmlns:a16="http://schemas.microsoft.com/office/drawing/2014/main" id="{CFCF9F74-1FCC-4CF5-9D64-334119C2AC5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05" name="Text Box 184">
          <a:extLst>
            <a:ext uri="{FF2B5EF4-FFF2-40B4-BE49-F238E27FC236}">
              <a16:creationId xmlns:a16="http://schemas.microsoft.com/office/drawing/2014/main" id="{3E83A3D6-5FD0-441E-B7AC-5D9050B28C8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06" name="Text Box 185">
          <a:extLst>
            <a:ext uri="{FF2B5EF4-FFF2-40B4-BE49-F238E27FC236}">
              <a16:creationId xmlns:a16="http://schemas.microsoft.com/office/drawing/2014/main" id="{ED1885C6-4665-4408-BD54-B2678AF51613}"/>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07" name="Text Box 186">
          <a:extLst>
            <a:ext uri="{FF2B5EF4-FFF2-40B4-BE49-F238E27FC236}">
              <a16:creationId xmlns:a16="http://schemas.microsoft.com/office/drawing/2014/main" id="{17C253EE-8868-46B6-9BAF-953659BB771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08" name="Text Box 187">
          <a:extLst>
            <a:ext uri="{FF2B5EF4-FFF2-40B4-BE49-F238E27FC236}">
              <a16:creationId xmlns:a16="http://schemas.microsoft.com/office/drawing/2014/main" id="{C9EDA0A6-AFC6-4347-AECC-528D92200F97}"/>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09" name="Text Box 188">
          <a:extLst>
            <a:ext uri="{FF2B5EF4-FFF2-40B4-BE49-F238E27FC236}">
              <a16:creationId xmlns:a16="http://schemas.microsoft.com/office/drawing/2014/main" id="{B108A9FA-5D75-4020-A7DE-EFA00486D03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10" name="Text Box 189">
          <a:extLst>
            <a:ext uri="{FF2B5EF4-FFF2-40B4-BE49-F238E27FC236}">
              <a16:creationId xmlns:a16="http://schemas.microsoft.com/office/drawing/2014/main" id="{32F1F37B-8C63-4FC1-B7E0-C61E8463617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11" name="Text Box 190">
          <a:extLst>
            <a:ext uri="{FF2B5EF4-FFF2-40B4-BE49-F238E27FC236}">
              <a16:creationId xmlns:a16="http://schemas.microsoft.com/office/drawing/2014/main" id="{DB57F499-F873-421C-950A-92AB70770A6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12" name="Text Box 191">
          <a:extLst>
            <a:ext uri="{FF2B5EF4-FFF2-40B4-BE49-F238E27FC236}">
              <a16:creationId xmlns:a16="http://schemas.microsoft.com/office/drawing/2014/main" id="{06A00192-1148-4CEA-B220-2DCD4ED0919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13" name="Text Box 192">
          <a:extLst>
            <a:ext uri="{FF2B5EF4-FFF2-40B4-BE49-F238E27FC236}">
              <a16:creationId xmlns:a16="http://schemas.microsoft.com/office/drawing/2014/main" id="{41321BBB-BDD9-47E5-8D7E-63942364FE9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14" name="Text Box 193">
          <a:extLst>
            <a:ext uri="{FF2B5EF4-FFF2-40B4-BE49-F238E27FC236}">
              <a16:creationId xmlns:a16="http://schemas.microsoft.com/office/drawing/2014/main" id="{D6590200-513B-44E7-90DF-B790B239CB6F}"/>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15" name="Text Box 194">
          <a:extLst>
            <a:ext uri="{FF2B5EF4-FFF2-40B4-BE49-F238E27FC236}">
              <a16:creationId xmlns:a16="http://schemas.microsoft.com/office/drawing/2014/main" id="{B52BA6DA-FB73-4269-9041-65D2945D1ADC}"/>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16" name="Text Box 195">
          <a:extLst>
            <a:ext uri="{FF2B5EF4-FFF2-40B4-BE49-F238E27FC236}">
              <a16:creationId xmlns:a16="http://schemas.microsoft.com/office/drawing/2014/main" id="{DB94FA8F-B291-4BEB-A1B0-590B2D3EE7A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17" name="Text Box 196">
          <a:extLst>
            <a:ext uri="{FF2B5EF4-FFF2-40B4-BE49-F238E27FC236}">
              <a16:creationId xmlns:a16="http://schemas.microsoft.com/office/drawing/2014/main" id="{71051F21-B7A9-4605-A18A-CA9299D1979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18" name="Text Box 197">
          <a:extLst>
            <a:ext uri="{FF2B5EF4-FFF2-40B4-BE49-F238E27FC236}">
              <a16:creationId xmlns:a16="http://schemas.microsoft.com/office/drawing/2014/main" id="{D2576B9D-84DF-43A5-B0B6-C69C52C42CF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19" name="Text Box 198">
          <a:extLst>
            <a:ext uri="{FF2B5EF4-FFF2-40B4-BE49-F238E27FC236}">
              <a16:creationId xmlns:a16="http://schemas.microsoft.com/office/drawing/2014/main" id="{0B964ACC-6C66-40DF-888D-B35E4ABC1115}"/>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20" name="Text Box 199">
          <a:extLst>
            <a:ext uri="{FF2B5EF4-FFF2-40B4-BE49-F238E27FC236}">
              <a16:creationId xmlns:a16="http://schemas.microsoft.com/office/drawing/2014/main" id="{56C7F4F0-F024-461B-BECC-ED6DB57E98F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21" name="Text Box 200">
          <a:extLst>
            <a:ext uri="{FF2B5EF4-FFF2-40B4-BE49-F238E27FC236}">
              <a16:creationId xmlns:a16="http://schemas.microsoft.com/office/drawing/2014/main" id="{5351D575-6612-4A7B-8D1F-98A17523081D}"/>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22" name="Text Box 201">
          <a:extLst>
            <a:ext uri="{FF2B5EF4-FFF2-40B4-BE49-F238E27FC236}">
              <a16:creationId xmlns:a16="http://schemas.microsoft.com/office/drawing/2014/main" id="{8D145EA5-B3A8-45C2-98A5-7408090E4C74}"/>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23" name="Text Box 202">
          <a:extLst>
            <a:ext uri="{FF2B5EF4-FFF2-40B4-BE49-F238E27FC236}">
              <a16:creationId xmlns:a16="http://schemas.microsoft.com/office/drawing/2014/main" id="{C363BA7C-AC4A-4325-A6EF-989F4E774646}"/>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24" name="Text Box 203">
          <a:extLst>
            <a:ext uri="{FF2B5EF4-FFF2-40B4-BE49-F238E27FC236}">
              <a16:creationId xmlns:a16="http://schemas.microsoft.com/office/drawing/2014/main" id="{FA16836E-25B1-4268-B4A4-7C6F5C8AD593}"/>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25" name="Text Box 204">
          <a:extLst>
            <a:ext uri="{FF2B5EF4-FFF2-40B4-BE49-F238E27FC236}">
              <a16:creationId xmlns:a16="http://schemas.microsoft.com/office/drawing/2014/main" id="{E12ABA25-F5F8-4127-87E2-F5798A6E82D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26" name="Text Box 205">
          <a:extLst>
            <a:ext uri="{FF2B5EF4-FFF2-40B4-BE49-F238E27FC236}">
              <a16:creationId xmlns:a16="http://schemas.microsoft.com/office/drawing/2014/main" id="{C39C7A99-EA41-49FC-BB18-319C58352120}"/>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27" name="Text Box 206">
          <a:extLst>
            <a:ext uri="{FF2B5EF4-FFF2-40B4-BE49-F238E27FC236}">
              <a16:creationId xmlns:a16="http://schemas.microsoft.com/office/drawing/2014/main" id="{3C2FA8CF-A591-49E3-8671-75A76E1461C5}"/>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28" name="Text Box 207">
          <a:extLst>
            <a:ext uri="{FF2B5EF4-FFF2-40B4-BE49-F238E27FC236}">
              <a16:creationId xmlns:a16="http://schemas.microsoft.com/office/drawing/2014/main" id="{14D233D7-FD46-45CE-8789-B9F06410FF70}"/>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29" name="Text Box 208">
          <a:extLst>
            <a:ext uri="{FF2B5EF4-FFF2-40B4-BE49-F238E27FC236}">
              <a16:creationId xmlns:a16="http://schemas.microsoft.com/office/drawing/2014/main" id="{0C387BF9-65AF-4369-BA40-D5B65E11BA2C}"/>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30" name="Text Box 209">
          <a:extLst>
            <a:ext uri="{FF2B5EF4-FFF2-40B4-BE49-F238E27FC236}">
              <a16:creationId xmlns:a16="http://schemas.microsoft.com/office/drawing/2014/main" id="{7856EF5C-5FD2-423B-8FF8-88A5C78C5757}"/>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31" name="Text Box 210">
          <a:extLst>
            <a:ext uri="{FF2B5EF4-FFF2-40B4-BE49-F238E27FC236}">
              <a16:creationId xmlns:a16="http://schemas.microsoft.com/office/drawing/2014/main" id="{76E722DA-C5F5-4211-8E9A-D32E2A59AF6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32" name="Text Box 211">
          <a:extLst>
            <a:ext uri="{FF2B5EF4-FFF2-40B4-BE49-F238E27FC236}">
              <a16:creationId xmlns:a16="http://schemas.microsoft.com/office/drawing/2014/main" id="{308C7AE6-41BB-4010-8FBF-E7C5F1742BA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33" name="Text Box 212">
          <a:extLst>
            <a:ext uri="{FF2B5EF4-FFF2-40B4-BE49-F238E27FC236}">
              <a16:creationId xmlns:a16="http://schemas.microsoft.com/office/drawing/2014/main" id="{5483B409-86C4-433B-8DFE-FA86E75D86BA}"/>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34" name="Text Box 213">
          <a:extLst>
            <a:ext uri="{FF2B5EF4-FFF2-40B4-BE49-F238E27FC236}">
              <a16:creationId xmlns:a16="http://schemas.microsoft.com/office/drawing/2014/main" id="{5F3579D5-AEE6-451A-B314-7672C3633D0D}"/>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35" name="Text Box 214">
          <a:extLst>
            <a:ext uri="{FF2B5EF4-FFF2-40B4-BE49-F238E27FC236}">
              <a16:creationId xmlns:a16="http://schemas.microsoft.com/office/drawing/2014/main" id="{35181F2C-EAD7-4E7C-9CA9-408A7C46305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36" name="Text Box 215">
          <a:extLst>
            <a:ext uri="{FF2B5EF4-FFF2-40B4-BE49-F238E27FC236}">
              <a16:creationId xmlns:a16="http://schemas.microsoft.com/office/drawing/2014/main" id="{97E22031-916F-46BC-9CAF-3E06780D676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37" name="Text Box 216">
          <a:extLst>
            <a:ext uri="{FF2B5EF4-FFF2-40B4-BE49-F238E27FC236}">
              <a16:creationId xmlns:a16="http://schemas.microsoft.com/office/drawing/2014/main" id="{8FD98BFC-886C-48B9-AADE-12F7B8B3EA14}"/>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38" name="Text Box 217">
          <a:extLst>
            <a:ext uri="{FF2B5EF4-FFF2-40B4-BE49-F238E27FC236}">
              <a16:creationId xmlns:a16="http://schemas.microsoft.com/office/drawing/2014/main" id="{C54DDB70-0042-4654-B5C3-B70DC340BCF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39" name="Text Box 218">
          <a:extLst>
            <a:ext uri="{FF2B5EF4-FFF2-40B4-BE49-F238E27FC236}">
              <a16:creationId xmlns:a16="http://schemas.microsoft.com/office/drawing/2014/main" id="{3540DEF0-F185-4B5C-AECC-3AA5A49361D5}"/>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40" name="Text Box 219">
          <a:extLst>
            <a:ext uri="{FF2B5EF4-FFF2-40B4-BE49-F238E27FC236}">
              <a16:creationId xmlns:a16="http://schemas.microsoft.com/office/drawing/2014/main" id="{B29F7154-3640-4267-B51C-9EC7B1C2569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41" name="Text Box 220">
          <a:extLst>
            <a:ext uri="{FF2B5EF4-FFF2-40B4-BE49-F238E27FC236}">
              <a16:creationId xmlns:a16="http://schemas.microsoft.com/office/drawing/2014/main" id="{287014EC-3F41-411A-81D0-F99652605092}"/>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42" name="Text Box 221">
          <a:extLst>
            <a:ext uri="{FF2B5EF4-FFF2-40B4-BE49-F238E27FC236}">
              <a16:creationId xmlns:a16="http://schemas.microsoft.com/office/drawing/2014/main" id="{74D70204-9514-4F74-8ED5-8E3292C2D50E}"/>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43" name="Text Box 222">
          <a:extLst>
            <a:ext uri="{FF2B5EF4-FFF2-40B4-BE49-F238E27FC236}">
              <a16:creationId xmlns:a16="http://schemas.microsoft.com/office/drawing/2014/main" id="{EFE86556-C07B-4652-ACD9-42FBC4A40B5E}"/>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44" name="Text Box 223">
          <a:extLst>
            <a:ext uri="{FF2B5EF4-FFF2-40B4-BE49-F238E27FC236}">
              <a16:creationId xmlns:a16="http://schemas.microsoft.com/office/drawing/2014/main" id="{B897A938-BFD8-486B-BD8A-B47D6344485B}"/>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45" name="Text Box 224">
          <a:extLst>
            <a:ext uri="{FF2B5EF4-FFF2-40B4-BE49-F238E27FC236}">
              <a16:creationId xmlns:a16="http://schemas.microsoft.com/office/drawing/2014/main" id="{D096B671-D3FD-4833-9BC2-D9915CDA5991}"/>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89768" cy="170560"/>
    <xdr:sp macro="" textlink="">
      <xdr:nvSpPr>
        <xdr:cNvPr id="746" name="Text Box 225">
          <a:extLst>
            <a:ext uri="{FF2B5EF4-FFF2-40B4-BE49-F238E27FC236}">
              <a16:creationId xmlns:a16="http://schemas.microsoft.com/office/drawing/2014/main" id="{0BCDF005-E1D9-4618-9716-397F272685D9}"/>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47" name="Text Box 226">
          <a:extLst>
            <a:ext uri="{FF2B5EF4-FFF2-40B4-BE49-F238E27FC236}">
              <a16:creationId xmlns:a16="http://schemas.microsoft.com/office/drawing/2014/main" id="{6F0B0E2C-6A9F-4758-B137-7282EF07A70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48" name="Text Box 227">
          <a:extLst>
            <a:ext uri="{FF2B5EF4-FFF2-40B4-BE49-F238E27FC236}">
              <a16:creationId xmlns:a16="http://schemas.microsoft.com/office/drawing/2014/main" id="{D54EC581-FF2B-4228-BFC2-09E88D9CEC7D}"/>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4</xdr:col>
      <xdr:colOff>0</xdr:colOff>
      <xdr:row>110</xdr:row>
      <xdr:rowOff>0</xdr:rowOff>
    </xdr:from>
    <xdr:ext cx="76200" cy="40005"/>
    <xdr:sp macro="" textlink="">
      <xdr:nvSpPr>
        <xdr:cNvPr id="749" name="Text Box 228">
          <a:extLst>
            <a:ext uri="{FF2B5EF4-FFF2-40B4-BE49-F238E27FC236}">
              <a16:creationId xmlns:a16="http://schemas.microsoft.com/office/drawing/2014/main" id="{BA9EE391-860A-47C9-9289-0F5528A87E19}"/>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0" name="Text Box 229">
          <a:extLst>
            <a:ext uri="{FF2B5EF4-FFF2-40B4-BE49-F238E27FC236}">
              <a16:creationId xmlns:a16="http://schemas.microsoft.com/office/drawing/2014/main" id="{4DBBCFA6-0178-4430-A92F-3CC9D93E8415}"/>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1" name="Text Box 230">
          <a:extLst>
            <a:ext uri="{FF2B5EF4-FFF2-40B4-BE49-F238E27FC236}">
              <a16:creationId xmlns:a16="http://schemas.microsoft.com/office/drawing/2014/main" id="{9CF7E89F-6604-4BE1-B29E-A30CEE54E3AB}"/>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2" name="Text Box 231">
          <a:extLst>
            <a:ext uri="{FF2B5EF4-FFF2-40B4-BE49-F238E27FC236}">
              <a16:creationId xmlns:a16="http://schemas.microsoft.com/office/drawing/2014/main" id="{89BE4F51-EC16-4D6C-B466-50F8DE80D139}"/>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3" name="Text Box 232">
          <a:extLst>
            <a:ext uri="{FF2B5EF4-FFF2-40B4-BE49-F238E27FC236}">
              <a16:creationId xmlns:a16="http://schemas.microsoft.com/office/drawing/2014/main" id="{8CBC41A3-A619-4C7B-A146-61C882D09B80}"/>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4" name="Text Box 233">
          <a:extLst>
            <a:ext uri="{FF2B5EF4-FFF2-40B4-BE49-F238E27FC236}">
              <a16:creationId xmlns:a16="http://schemas.microsoft.com/office/drawing/2014/main" id="{2EC78904-63C8-4655-A001-8959C4257C76}"/>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5" name="Text Box 234">
          <a:extLst>
            <a:ext uri="{FF2B5EF4-FFF2-40B4-BE49-F238E27FC236}">
              <a16:creationId xmlns:a16="http://schemas.microsoft.com/office/drawing/2014/main" id="{D54C1122-1768-45FC-91D9-A2437777672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6" name="Text Box 235">
          <a:extLst>
            <a:ext uri="{FF2B5EF4-FFF2-40B4-BE49-F238E27FC236}">
              <a16:creationId xmlns:a16="http://schemas.microsoft.com/office/drawing/2014/main" id="{18834323-CE2F-437B-B182-6E810F6606E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7" name="Text Box 236">
          <a:extLst>
            <a:ext uri="{FF2B5EF4-FFF2-40B4-BE49-F238E27FC236}">
              <a16:creationId xmlns:a16="http://schemas.microsoft.com/office/drawing/2014/main" id="{19FBD07B-41D2-4163-AC38-1D28D7BD7EE8}"/>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8" name="Text Box 237">
          <a:extLst>
            <a:ext uri="{FF2B5EF4-FFF2-40B4-BE49-F238E27FC236}">
              <a16:creationId xmlns:a16="http://schemas.microsoft.com/office/drawing/2014/main" id="{31303936-77E3-41A2-BE97-B629D1E07D22}"/>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59" name="Text Box 238">
          <a:extLst>
            <a:ext uri="{FF2B5EF4-FFF2-40B4-BE49-F238E27FC236}">
              <a16:creationId xmlns:a16="http://schemas.microsoft.com/office/drawing/2014/main" id="{FEAD5FF7-C6E4-4E0B-982A-98CD19A9400F}"/>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76200" cy="40005"/>
    <xdr:sp macro="" textlink="">
      <xdr:nvSpPr>
        <xdr:cNvPr id="760" name="Text Box 239">
          <a:extLst>
            <a:ext uri="{FF2B5EF4-FFF2-40B4-BE49-F238E27FC236}">
              <a16:creationId xmlns:a16="http://schemas.microsoft.com/office/drawing/2014/main" id="{FAE0FFDE-E8DC-4E75-A52B-E0D86638D4BD}"/>
            </a:ext>
          </a:extLst>
        </xdr:cNvPr>
        <xdr:cNvSpPr txBox="1">
          <a:spLocks noChangeArrowheads="1"/>
        </xdr:cNvSpPr>
      </xdr:nvSpPr>
      <xdr:spPr>
        <a:xfrm>
          <a:off x="8214360" y="66545460"/>
          <a:ext cx="76200" cy="40005"/>
        </a:xfrm>
        <a:prstGeom prst="rect">
          <a:avLst/>
        </a:prstGeom>
        <a:noFill/>
        <a:ln w="9525">
          <a:noFill/>
          <a:miter lim="800000"/>
        </a:ln>
      </xdr:spPr>
    </xdr:sp>
    <xdr:clientData/>
  </xdr:oneCellAnchor>
  <xdr:oneCellAnchor>
    <xdr:from>
      <xdr:col>4</xdr:col>
      <xdr:colOff>0</xdr:colOff>
      <xdr:row>110</xdr:row>
      <xdr:rowOff>0</xdr:rowOff>
    </xdr:from>
    <xdr:ext cx="89768" cy="170560"/>
    <xdr:sp macro="" textlink="">
      <xdr:nvSpPr>
        <xdr:cNvPr id="761" name="Text Box 240">
          <a:extLst>
            <a:ext uri="{FF2B5EF4-FFF2-40B4-BE49-F238E27FC236}">
              <a16:creationId xmlns:a16="http://schemas.microsoft.com/office/drawing/2014/main" id="{778AD7B9-092D-475E-9080-1D6628D2155B}"/>
            </a:ext>
          </a:extLst>
        </xdr:cNvPr>
        <xdr:cNvSpPr txBox="1">
          <a:spLocks noChangeArrowheads="1"/>
        </xdr:cNvSpPr>
      </xdr:nvSpPr>
      <xdr:spPr>
        <a:xfrm>
          <a:off x="8214360" y="66545460"/>
          <a:ext cx="89768" cy="170560"/>
        </a:xfrm>
        <a:prstGeom prst="rect">
          <a:avLst/>
        </a:prstGeom>
        <a:noFill/>
        <a:ln w="9525">
          <a:noFill/>
          <a:miter lim="800000"/>
        </a:ln>
      </xdr:spPr>
      <xdr:txBody>
        <a:bodyPr wrap="none" lIns="18288" tIns="22860" rIns="0" bIns="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panose="020B0604020202020204"/>
              <a:cs typeface="Arial" panose="020B0604020202020204"/>
            </a:rPr>
            <a:t>  </a:t>
          </a:r>
        </a:p>
      </xdr:txBody>
    </xdr:sp>
    <xdr:clientData/>
  </xdr:oneCellAnchor>
  <xdr:oneCellAnchor>
    <xdr:from>
      <xdr:col>5</xdr:col>
      <xdr:colOff>0</xdr:colOff>
      <xdr:row>116</xdr:row>
      <xdr:rowOff>0</xdr:rowOff>
    </xdr:from>
    <xdr:ext cx="76200" cy="220980"/>
    <xdr:sp macro="" textlink="">
      <xdr:nvSpPr>
        <xdr:cNvPr id="762" name="Text Box 260">
          <a:extLst>
            <a:ext uri="{FF2B5EF4-FFF2-40B4-BE49-F238E27FC236}">
              <a16:creationId xmlns:a16="http://schemas.microsoft.com/office/drawing/2014/main" id="{F3C2A1DE-5627-47C0-B76F-BC1B68D5250E}"/>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3" name="Text Box 260">
          <a:extLst>
            <a:ext uri="{FF2B5EF4-FFF2-40B4-BE49-F238E27FC236}">
              <a16:creationId xmlns:a16="http://schemas.microsoft.com/office/drawing/2014/main" id="{584DBDC5-2D80-45EB-B3FD-24890719A489}"/>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4" name="Text Box 260">
          <a:extLst>
            <a:ext uri="{FF2B5EF4-FFF2-40B4-BE49-F238E27FC236}">
              <a16:creationId xmlns:a16="http://schemas.microsoft.com/office/drawing/2014/main" id="{CB6015BA-B24C-48B2-B5CF-C7ED941453D0}"/>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5" name="Text Box 260">
          <a:extLst>
            <a:ext uri="{FF2B5EF4-FFF2-40B4-BE49-F238E27FC236}">
              <a16:creationId xmlns:a16="http://schemas.microsoft.com/office/drawing/2014/main" id="{DE410859-488C-4989-A4EE-B4BDFD88AB93}"/>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6" name="Text Box 260">
          <a:extLst>
            <a:ext uri="{FF2B5EF4-FFF2-40B4-BE49-F238E27FC236}">
              <a16:creationId xmlns:a16="http://schemas.microsoft.com/office/drawing/2014/main" id="{9C59E84F-5345-4EF6-9F90-3F0877A279C3}"/>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7" name="Text Box 260">
          <a:extLst>
            <a:ext uri="{FF2B5EF4-FFF2-40B4-BE49-F238E27FC236}">
              <a16:creationId xmlns:a16="http://schemas.microsoft.com/office/drawing/2014/main" id="{BE0F2BFE-807C-4D79-88B6-ED257215D1A7}"/>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8" name="Text Box 260">
          <a:extLst>
            <a:ext uri="{FF2B5EF4-FFF2-40B4-BE49-F238E27FC236}">
              <a16:creationId xmlns:a16="http://schemas.microsoft.com/office/drawing/2014/main" id="{288D6742-29CD-4860-979F-9067570C580F}"/>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oneCellAnchor>
    <xdr:from>
      <xdr:col>5</xdr:col>
      <xdr:colOff>0</xdr:colOff>
      <xdr:row>116</xdr:row>
      <xdr:rowOff>0</xdr:rowOff>
    </xdr:from>
    <xdr:ext cx="76200" cy="220980"/>
    <xdr:sp macro="" textlink="">
      <xdr:nvSpPr>
        <xdr:cNvPr id="769" name="Text Box 260">
          <a:extLst>
            <a:ext uri="{FF2B5EF4-FFF2-40B4-BE49-F238E27FC236}">
              <a16:creationId xmlns:a16="http://schemas.microsoft.com/office/drawing/2014/main" id="{3F29241F-ECAF-49B2-BE6A-25A56A71EFD3}"/>
            </a:ext>
          </a:extLst>
        </xdr:cNvPr>
        <xdr:cNvSpPr txBox="1">
          <a:spLocks noChangeArrowheads="1"/>
        </xdr:cNvSpPr>
      </xdr:nvSpPr>
      <xdr:spPr>
        <a:xfrm>
          <a:off x="9136380" y="68663820"/>
          <a:ext cx="76200" cy="220980"/>
        </a:xfrm>
        <a:prstGeom prst="rect">
          <a:avLst/>
        </a:prstGeom>
        <a:noFill/>
        <a:ln w="9525">
          <a:noFill/>
          <a:miter lim="800000"/>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tabSelected="1" zoomScale="70" zoomScaleNormal="70" workbookViewId="0">
      <selection activeCell="K132" sqref="K132"/>
    </sheetView>
  </sheetViews>
  <sheetFormatPr defaultColWidth="9" defaultRowHeight="15"/>
  <cols>
    <col min="1" max="1" width="9" style="2"/>
    <col min="2" max="2" width="54.5703125" style="2" customWidth="1"/>
    <col min="3" max="3" width="53" style="2" customWidth="1"/>
    <col min="4" max="4" width="11.5703125" style="2" customWidth="1"/>
    <col min="5" max="5" width="13.42578125" style="2" customWidth="1"/>
    <col min="6" max="6" width="14.140625" style="2" customWidth="1"/>
    <col min="7" max="7" width="21.28515625" style="128" customWidth="1"/>
    <col min="8" max="16384" width="9" style="2"/>
  </cols>
  <sheetData>
    <row r="1" spans="1:7" ht="15.75" thickBot="1"/>
    <row r="2" spans="1:7" ht="15" customHeight="1">
      <c r="A2" s="234" t="s">
        <v>128</v>
      </c>
      <c r="B2" s="235"/>
      <c r="C2" s="235"/>
      <c r="D2" s="235"/>
      <c r="E2" s="235"/>
      <c r="F2" s="235"/>
      <c r="G2" s="236"/>
    </row>
    <row r="3" spans="1:7" ht="74.25" customHeight="1" thickBot="1">
      <c r="A3" s="237"/>
      <c r="B3" s="238"/>
      <c r="C3" s="238"/>
      <c r="D3" s="238"/>
      <c r="E3" s="238"/>
      <c r="F3" s="238"/>
      <c r="G3" s="239"/>
    </row>
    <row r="4" spans="1:7" ht="33" customHeight="1">
      <c r="A4" s="240" t="s">
        <v>129</v>
      </c>
      <c r="B4" s="241"/>
      <c r="C4" s="241"/>
      <c r="D4" s="241"/>
      <c r="E4" s="241"/>
      <c r="F4" s="241"/>
      <c r="G4" s="242"/>
    </row>
    <row r="5" spans="1:7" ht="54.6" customHeight="1" thickBot="1">
      <c r="A5" s="243"/>
      <c r="B5" s="244"/>
      <c r="C5" s="244"/>
      <c r="D5" s="244"/>
      <c r="E5" s="244"/>
      <c r="F5" s="244"/>
      <c r="G5" s="245"/>
    </row>
    <row r="6" spans="1:7" ht="15.75" thickBot="1"/>
    <row r="7" spans="1:7" ht="19.5" thickBot="1">
      <c r="B7" s="3" t="s">
        <v>0</v>
      </c>
      <c r="C7" s="4" t="s">
        <v>1</v>
      </c>
    </row>
    <row r="8" spans="1:7" ht="15.75" thickBot="1"/>
    <row r="9" spans="1:7" ht="46.5" customHeight="1" thickBot="1">
      <c r="A9" s="6">
        <v>2</v>
      </c>
      <c r="B9" s="7" t="s">
        <v>2</v>
      </c>
      <c r="C9" s="8" t="s">
        <v>3</v>
      </c>
      <c r="D9" s="1" t="s">
        <v>4</v>
      </c>
      <c r="E9" s="1" t="s">
        <v>5</v>
      </c>
      <c r="F9" s="126" t="s">
        <v>6</v>
      </c>
      <c r="G9" s="129" t="s">
        <v>7</v>
      </c>
    </row>
    <row r="10" spans="1:7" ht="38.25">
      <c r="A10" s="10">
        <v>2.2000000000000002</v>
      </c>
      <c r="B10" s="11" t="s">
        <v>8</v>
      </c>
      <c r="C10" s="205" t="s">
        <v>9</v>
      </c>
      <c r="D10" s="12" t="s">
        <v>10</v>
      </c>
      <c r="E10" s="13">
        <v>3070.16</v>
      </c>
      <c r="F10" s="48"/>
      <c r="G10" s="130">
        <f t="shared" ref="G10:G11" si="0">E10*F10</f>
        <v>0</v>
      </c>
    </row>
    <row r="11" spans="1:7" ht="51.75" thickBot="1">
      <c r="A11" s="10">
        <v>2.5</v>
      </c>
      <c r="B11" s="11" t="s">
        <v>11</v>
      </c>
      <c r="C11" s="206" t="s">
        <v>12</v>
      </c>
      <c r="D11" s="14" t="s">
        <v>10</v>
      </c>
      <c r="E11" s="15">
        <v>704</v>
      </c>
      <c r="F11" s="127"/>
      <c r="G11" s="131">
        <f t="shared" si="0"/>
        <v>0</v>
      </c>
    </row>
    <row r="12" spans="1:7" ht="15.75" thickBot="1">
      <c r="G12" s="132">
        <f>G10+G11</f>
        <v>0</v>
      </c>
    </row>
    <row r="13" spans="1:7" ht="15.75" thickBot="1"/>
    <row r="14" spans="1:7" ht="26.25" thickBot="1">
      <c r="A14" s="6">
        <v>3</v>
      </c>
      <c r="B14" s="7" t="s">
        <v>13</v>
      </c>
      <c r="C14" s="16" t="s">
        <v>14</v>
      </c>
      <c r="D14" s="43" t="s">
        <v>4</v>
      </c>
      <c r="E14" s="43" t="s">
        <v>5</v>
      </c>
      <c r="F14" s="44" t="s">
        <v>6</v>
      </c>
      <c r="G14" s="133" t="s">
        <v>7</v>
      </c>
    </row>
    <row r="15" spans="1:7" ht="38.25">
      <c r="A15" s="17">
        <v>3.1</v>
      </c>
      <c r="B15" s="18" t="s">
        <v>15</v>
      </c>
      <c r="C15" s="149" t="s">
        <v>16</v>
      </c>
      <c r="D15" s="20" t="s">
        <v>10</v>
      </c>
      <c r="E15" s="13">
        <v>23</v>
      </c>
      <c r="F15" s="29"/>
      <c r="G15" s="155">
        <f t="shared" ref="G15:G21" si="1">E15*F15</f>
        <v>0</v>
      </c>
    </row>
    <row r="16" spans="1:7" ht="38.25">
      <c r="A16" s="10">
        <v>3.3</v>
      </c>
      <c r="B16" s="21" t="s">
        <v>17</v>
      </c>
      <c r="C16" s="150" t="s">
        <v>18</v>
      </c>
      <c r="D16" s="23" t="s">
        <v>10</v>
      </c>
      <c r="E16" s="24">
        <v>16</v>
      </c>
      <c r="F16" s="31"/>
      <c r="G16" s="172">
        <f t="shared" si="1"/>
        <v>0</v>
      </c>
    </row>
    <row r="17" spans="1:7" ht="38.25">
      <c r="A17" s="10"/>
      <c r="B17" s="21" t="s">
        <v>19</v>
      </c>
      <c r="C17" s="150" t="s">
        <v>20</v>
      </c>
      <c r="D17" s="23" t="s">
        <v>10</v>
      </c>
      <c r="E17" s="24">
        <v>72.599999999999994</v>
      </c>
      <c r="F17" s="31"/>
      <c r="G17" s="172">
        <f t="shared" si="1"/>
        <v>0</v>
      </c>
    </row>
    <row r="18" spans="1:7" ht="63.75">
      <c r="A18" s="10">
        <v>3.6</v>
      </c>
      <c r="B18" s="21" t="s">
        <v>21</v>
      </c>
      <c r="C18" s="150" t="s">
        <v>119</v>
      </c>
      <c r="D18" s="23" t="s">
        <v>10</v>
      </c>
      <c r="E18" s="24">
        <v>72.3</v>
      </c>
      <c r="F18" s="31"/>
      <c r="G18" s="172">
        <f>E18*F18</f>
        <v>0</v>
      </c>
    </row>
    <row r="19" spans="1:7" ht="63.75">
      <c r="A19" s="10">
        <v>3.9</v>
      </c>
      <c r="B19" s="21" t="s">
        <v>22</v>
      </c>
      <c r="C19" s="150" t="s">
        <v>120</v>
      </c>
      <c r="D19" s="23" t="s">
        <v>10</v>
      </c>
      <c r="E19" s="24">
        <v>34.799999999999997</v>
      </c>
      <c r="F19" s="31"/>
      <c r="G19" s="172">
        <f t="shared" si="1"/>
        <v>0</v>
      </c>
    </row>
    <row r="20" spans="1:7" ht="64.5" thickBot="1">
      <c r="A20" s="10"/>
      <c r="B20" s="21" t="s">
        <v>23</v>
      </c>
      <c r="C20" s="150" t="s">
        <v>127</v>
      </c>
      <c r="D20" s="23" t="s">
        <v>10</v>
      </c>
      <c r="E20" s="24">
        <v>83.8</v>
      </c>
      <c r="F20" s="31"/>
      <c r="G20" s="172">
        <f t="shared" si="1"/>
        <v>0</v>
      </c>
    </row>
    <row r="21" spans="1:7" ht="39" thickBot="1">
      <c r="A21" s="147" t="s">
        <v>24</v>
      </c>
      <c r="B21" s="148" t="s">
        <v>25</v>
      </c>
      <c r="C21" s="25"/>
      <c r="D21" s="39" t="s">
        <v>10</v>
      </c>
      <c r="E21" s="40">
        <v>23.48</v>
      </c>
      <c r="F21" s="173"/>
      <c r="G21" s="158">
        <f t="shared" si="1"/>
        <v>0</v>
      </c>
    </row>
    <row r="22" spans="1:7" ht="15.75" thickBot="1">
      <c r="G22" s="153">
        <f>SUM(G15:G21)</f>
        <v>0</v>
      </c>
    </row>
    <row r="23" spans="1:7" ht="15.75" thickBot="1"/>
    <row r="24" spans="1:7" ht="26.25" thickBot="1">
      <c r="A24" s="6">
        <v>4</v>
      </c>
      <c r="B24" s="7" t="s">
        <v>26</v>
      </c>
      <c r="C24" s="26" t="s">
        <v>27</v>
      </c>
      <c r="D24" s="1" t="s">
        <v>4</v>
      </c>
      <c r="E24" s="1" t="s">
        <v>5</v>
      </c>
      <c r="F24" s="9" t="s">
        <v>6</v>
      </c>
      <c r="G24" s="133" t="s">
        <v>7</v>
      </c>
    </row>
    <row r="25" spans="1:7" ht="25.5">
      <c r="A25" s="27">
        <v>4.0999999999999996</v>
      </c>
      <c r="B25" s="207" t="s">
        <v>126</v>
      </c>
      <c r="C25" s="19" t="s">
        <v>28</v>
      </c>
      <c r="D25" s="20"/>
      <c r="E25" s="143"/>
      <c r="F25" s="29"/>
      <c r="G25" s="134"/>
    </row>
    <row r="26" spans="1:7" ht="15.75" thickBot="1">
      <c r="A26" s="145"/>
      <c r="B26" s="144"/>
      <c r="C26" s="22" t="s">
        <v>30</v>
      </c>
      <c r="D26" s="141" t="s">
        <v>29</v>
      </c>
      <c r="E26" s="72">
        <v>5007</v>
      </c>
      <c r="F26" s="142"/>
      <c r="G26" s="134">
        <f>E26*F26</f>
        <v>0</v>
      </c>
    </row>
    <row r="27" spans="1:7" ht="15.75" thickBot="1">
      <c r="G27" s="140">
        <f>G26</f>
        <v>0</v>
      </c>
    </row>
    <row r="28" spans="1:7" ht="15.75" thickBot="1"/>
    <row r="29" spans="1:7" ht="26.25" thickBot="1">
      <c r="A29" s="6">
        <v>5</v>
      </c>
      <c r="B29" s="7" t="s">
        <v>31</v>
      </c>
      <c r="C29" s="26" t="s">
        <v>32</v>
      </c>
      <c r="D29" s="43" t="s">
        <v>4</v>
      </c>
      <c r="E29" s="43" t="s">
        <v>5</v>
      </c>
      <c r="F29" s="44" t="s">
        <v>6</v>
      </c>
      <c r="G29" s="133" t="s">
        <v>7</v>
      </c>
    </row>
    <row r="30" spans="1:7" ht="38.25">
      <c r="A30" s="32"/>
      <c r="B30" s="33" t="s">
        <v>122</v>
      </c>
      <c r="C30" s="104" t="s">
        <v>123</v>
      </c>
      <c r="D30" s="246"/>
      <c r="E30" s="246"/>
      <c r="F30" s="246"/>
      <c r="G30" s="247"/>
    </row>
    <row r="31" spans="1:7" ht="15.75" thickBot="1">
      <c r="A31" s="37">
        <v>5.0999999999999996</v>
      </c>
      <c r="B31" s="37" t="s">
        <v>33</v>
      </c>
      <c r="C31" s="107" t="s">
        <v>34</v>
      </c>
      <c r="D31" s="156" t="s">
        <v>10</v>
      </c>
      <c r="E31" s="40">
        <v>63.61</v>
      </c>
      <c r="F31" s="157"/>
      <c r="G31" s="158">
        <f>E31*F31</f>
        <v>0</v>
      </c>
    </row>
    <row r="32" spans="1:7" ht="15.75" thickBot="1">
      <c r="G32" s="153">
        <f>G31</f>
        <v>0</v>
      </c>
    </row>
    <row r="33" spans="1:7" ht="15.75" thickBot="1"/>
    <row r="34" spans="1:7" ht="124.15" customHeight="1" thickBot="1">
      <c r="A34" s="6">
        <v>8</v>
      </c>
      <c r="B34" s="7" t="s">
        <v>36</v>
      </c>
      <c r="C34" s="8" t="s">
        <v>37</v>
      </c>
      <c r="D34" s="43" t="s">
        <v>4</v>
      </c>
      <c r="E34" s="43" t="s">
        <v>5</v>
      </c>
      <c r="F34" s="44" t="s">
        <v>6</v>
      </c>
      <c r="G34" s="133" t="s">
        <v>7</v>
      </c>
    </row>
    <row r="35" spans="1:7" ht="76.5">
      <c r="A35" s="35">
        <v>8.1</v>
      </c>
      <c r="B35" s="36" t="s">
        <v>38</v>
      </c>
      <c r="C35" s="151" t="s">
        <v>39</v>
      </c>
      <c r="D35" s="59" t="s">
        <v>35</v>
      </c>
      <c r="E35" s="13">
        <v>371.7</v>
      </c>
      <c r="F35" s="154"/>
      <c r="G35" s="155">
        <f>E35*F35</f>
        <v>0</v>
      </c>
    </row>
    <row r="36" spans="1:7" ht="90" thickBot="1">
      <c r="A36" s="37">
        <v>8.4</v>
      </c>
      <c r="B36" s="38" t="s">
        <v>40</v>
      </c>
      <c r="C36" s="152" t="s">
        <v>41</v>
      </c>
      <c r="D36" s="156" t="s">
        <v>35</v>
      </c>
      <c r="E36" s="40">
        <v>481.39</v>
      </c>
      <c r="F36" s="157"/>
      <c r="G36" s="158">
        <f t="shared" ref="G36" si="2">E36*F36</f>
        <v>0</v>
      </c>
    </row>
    <row r="37" spans="1:7" ht="15.75" thickBot="1">
      <c r="G37" s="153">
        <f>G35+G36</f>
        <v>0</v>
      </c>
    </row>
    <row r="38" spans="1:7" ht="15.75" thickBot="1"/>
    <row r="39" spans="1:7" ht="25.5">
      <c r="A39" s="6">
        <v>9</v>
      </c>
      <c r="B39" s="7" t="s">
        <v>42</v>
      </c>
      <c r="C39" s="8" t="s">
        <v>43</v>
      </c>
      <c r="D39" s="43" t="s">
        <v>4</v>
      </c>
      <c r="E39" s="43" t="s">
        <v>5</v>
      </c>
      <c r="F39" s="44" t="s">
        <v>6</v>
      </c>
      <c r="G39" s="133" t="s">
        <v>7</v>
      </c>
    </row>
    <row r="40" spans="1:7" ht="51.75" thickBot="1">
      <c r="A40" s="34">
        <v>9.9</v>
      </c>
      <c r="B40" s="11" t="s">
        <v>44</v>
      </c>
      <c r="C40" s="108" t="s">
        <v>45</v>
      </c>
      <c r="D40" s="105" t="s">
        <v>35</v>
      </c>
      <c r="E40" s="24">
        <v>747.5</v>
      </c>
      <c r="F40" s="106"/>
      <c r="G40" s="139">
        <f t="shared" ref="G40" si="3">E40*F40</f>
        <v>0</v>
      </c>
    </row>
    <row r="41" spans="1:7" ht="15.75" thickBot="1">
      <c r="G41" s="140">
        <f>G40</f>
        <v>0</v>
      </c>
    </row>
    <row r="42" spans="1:7" ht="15.75" thickBot="1"/>
    <row r="43" spans="1:7" ht="26.25" thickBot="1">
      <c r="A43" s="6">
        <v>11</v>
      </c>
      <c r="B43" s="7" t="s">
        <v>46</v>
      </c>
      <c r="C43" s="8" t="s">
        <v>47</v>
      </c>
      <c r="D43" s="43" t="s">
        <v>4</v>
      </c>
      <c r="E43" s="43" t="s">
        <v>5</v>
      </c>
      <c r="F43" s="44" t="s">
        <v>6</v>
      </c>
      <c r="G43" s="133" t="s">
        <v>7</v>
      </c>
    </row>
    <row r="44" spans="1:7" ht="63.75">
      <c r="A44" s="28">
        <v>11.2</v>
      </c>
      <c r="B44" s="207" t="s">
        <v>48</v>
      </c>
      <c r="C44" s="109" t="s">
        <v>49</v>
      </c>
      <c r="D44" s="59"/>
      <c r="E44" s="45"/>
      <c r="F44" s="159"/>
      <c r="G44" s="160"/>
    </row>
    <row r="45" spans="1:7" ht="15.75" thickBot="1">
      <c r="A45" s="161">
        <v>7</v>
      </c>
      <c r="B45" s="114" t="s">
        <v>52</v>
      </c>
      <c r="C45" s="115" t="s">
        <v>52</v>
      </c>
      <c r="D45" s="116" t="s">
        <v>50</v>
      </c>
      <c r="E45" s="117">
        <v>1</v>
      </c>
      <c r="F45" s="118"/>
      <c r="G45" s="162">
        <f t="shared" ref="G45:G48" si="4">E45*F45</f>
        <v>0</v>
      </c>
    </row>
    <row r="46" spans="1:7" ht="77.25" thickBot="1">
      <c r="A46" s="46">
        <v>11.5</v>
      </c>
      <c r="B46" s="47" t="s">
        <v>53</v>
      </c>
      <c r="C46" s="110" t="s">
        <v>54</v>
      </c>
      <c r="D46" s="105" t="s">
        <v>55</v>
      </c>
      <c r="E46" s="112">
        <v>11</v>
      </c>
      <c r="F46" s="106"/>
      <c r="G46" s="163">
        <f t="shared" si="4"/>
        <v>0</v>
      </c>
    </row>
    <row r="47" spans="1:7" ht="26.25" thickBot="1">
      <c r="A47" s="46">
        <v>11.8</v>
      </c>
      <c r="B47" s="46"/>
      <c r="C47" s="110" t="s">
        <v>56</v>
      </c>
      <c r="D47" s="105"/>
      <c r="E47" s="113"/>
      <c r="F47" s="111"/>
      <c r="G47" s="164"/>
    </row>
    <row r="48" spans="1:7" ht="15.75" thickBot="1">
      <c r="A48" s="165" t="s">
        <v>57</v>
      </c>
      <c r="B48" s="166" t="s">
        <v>58</v>
      </c>
      <c r="C48" s="167" t="s">
        <v>59</v>
      </c>
      <c r="D48" s="168" t="s">
        <v>50</v>
      </c>
      <c r="E48" s="169">
        <v>2</v>
      </c>
      <c r="F48" s="170"/>
      <c r="G48" s="171">
        <f t="shared" si="4"/>
        <v>0</v>
      </c>
    </row>
    <row r="49" spans="1:7" ht="15.75" thickBot="1">
      <c r="G49" s="153">
        <f>G45+G46+G48</f>
        <v>0</v>
      </c>
    </row>
    <row r="51" spans="1:7" ht="15.75" thickBot="1"/>
    <row r="52" spans="1:7" ht="26.25" thickBot="1">
      <c r="A52" s="6">
        <v>12</v>
      </c>
      <c r="B52" s="7" t="s">
        <v>60</v>
      </c>
      <c r="C52" s="8" t="s">
        <v>61</v>
      </c>
      <c r="D52" s="43" t="s">
        <v>4</v>
      </c>
      <c r="E52" s="43" t="s">
        <v>5</v>
      </c>
      <c r="F52" s="44" t="s">
        <v>6</v>
      </c>
      <c r="G52" s="133" t="s">
        <v>7</v>
      </c>
    </row>
    <row r="53" spans="1:7" ht="38.25">
      <c r="A53" s="28">
        <v>12.4</v>
      </c>
      <c r="B53" s="49" t="s">
        <v>62</v>
      </c>
      <c r="C53" s="50" t="s">
        <v>63</v>
      </c>
      <c r="D53" s="174" t="s">
        <v>35</v>
      </c>
      <c r="E53" s="175">
        <v>116.77</v>
      </c>
      <c r="F53" s="176"/>
      <c r="G53" s="177">
        <f t="shared" ref="G53:G55" si="5">E53*F53</f>
        <v>0</v>
      </c>
    </row>
    <row r="54" spans="1:7" ht="38.25">
      <c r="A54" s="51">
        <v>12.5</v>
      </c>
      <c r="B54" s="52" t="s">
        <v>64</v>
      </c>
      <c r="C54" s="53" t="s">
        <v>65</v>
      </c>
      <c r="D54" s="54" t="s">
        <v>55</v>
      </c>
      <c r="E54" s="56">
        <v>11</v>
      </c>
      <c r="F54" s="55"/>
      <c r="G54" s="178">
        <f t="shared" si="5"/>
        <v>0</v>
      </c>
    </row>
    <row r="55" spans="1:7" ht="39" thickBot="1">
      <c r="A55" s="179">
        <v>12.9</v>
      </c>
      <c r="B55" s="38" t="s">
        <v>66</v>
      </c>
      <c r="C55" s="180" t="s">
        <v>67</v>
      </c>
      <c r="D55" s="181" t="s">
        <v>35</v>
      </c>
      <c r="E55" s="182">
        <v>48.5</v>
      </c>
      <c r="F55" s="183"/>
      <c r="G55" s="184">
        <f t="shared" si="5"/>
        <v>0</v>
      </c>
    </row>
    <row r="56" spans="1:7" ht="15.75" thickBot="1">
      <c r="G56" s="153">
        <f>G53+G54+G55</f>
        <v>0</v>
      </c>
    </row>
    <row r="57" spans="1:7" ht="15.75" thickBot="1"/>
    <row r="58" spans="1:7" ht="26.25" thickBot="1">
      <c r="A58" s="57">
        <v>16</v>
      </c>
      <c r="B58" s="58" t="s">
        <v>68</v>
      </c>
      <c r="C58" s="8" t="s">
        <v>69</v>
      </c>
      <c r="D58" s="43" t="s">
        <v>4</v>
      </c>
      <c r="E58" s="43" t="s">
        <v>5</v>
      </c>
      <c r="F58" s="44" t="s">
        <v>6</v>
      </c>
      <c r="G58" s="133" t="s">
        <v>7</v>
      </c>
    </row>
    <row r="59" spans="1:7" ht="64.5" thickBot="1">
      <c r="A59" s="46">
        <v>16.100000000000001</v>
      </c>
      <c r="B59" s="185" t="s">
        <v>70</v>
      </c>
      <c r="C59" s="186" t="s">
        <v>71</v>
      </c>
      <c r="D59" s="187" t="s">
        <v>35</v>
      </c>
      <c r="E59" s="188">
        <v>74.040000000000006</v>
      </c>
      <c r="F59" s="189"/>
      <c r="G59" s="190">
        <f>E59*F59</f>
        <v>0</v>
      </c>
    </row>
    <row r="60" spans="1:7" ht="15.75" thickBot="1">
      <c r="G60" s="153">
        <f>G59</f>
        <v>0</v>
      </c>
    </row>
    <row r="62" spans="1:7" ht="15.75" thickBot="1"/>
    <row r="63" spans="1:7" ht="21.75" thickBot="1">
      <c r="A63" s="208" t="s">
        <v>72</v>
      </c>
      <c r="B63" s="209"/>
      <c r="C63" s="8" t="s">
        <v>73</v>
      </c>
      <c r="D63" s="248" t="s">
        <v>74</v>
      </c>
      <c r="E63" s="249"/>
      <c r="F63" s="249"/>
      <c r="G63" s="250"/>
    </row>
    <row r="64" spans="1:7">
      <c r="A64" s="60">
        <v>2</v>
      </c>
      <c r="B64" s="60" t="s">
        <v>2</v>
      </c>
      <c r="C64" s="61" t="s">
        <v>3</v>
      </c>
      <c r="D64" s="251">
        <f>G12</f>
        <v>0</v>
      </c>
      <c r="E64" s="252"/>
      <c r="F64" s="252"/>
      <c r="G64" s="253"/>
    </row>
    <row r="65" spans="1:7">
      <c r="A65" s="60">
        <v>3</v>
      </c>
      <c r="B65" s="60" t="s">
        <v>13</v>
      </c>
      <c r="C65" s="61" t="s">
        <v>14</v>
      </c>
      <c r="D65" s="254">
        <f>G22</f>
        <v>0</v>
      </c>
      <c r="E65" s="255"/>
      <c r="F65" s="255"/>
      <c r="G65" s="256"/>
    </row>
    <row r="66" spans="1:7">
      <c r="A66" s="60">
        <v>4</v>
      </c>
      <c r="B66" s="60" t="s">
        <v>26</v>
      </c>
      <c r="C66" s="61" t="s">
        <v>75</v>
      </c>
      <c r="D66" s="254">
        <f>G27</f>
        <v>0</v>
      </c>
      <c r="E66" s="255"/>
      <c r="F66" s="255"/>
      <c r="G66" s="256"/>
    </row>
    <row r="67" spans="1:7">
      <c r="A67" s="60">
        <v>5</v>
      </c>
      <c r="B67" s="60" t="s">
        <v>31</v>
      </c>
      <c r="C67" s="61" t="s">
        <v>32</v>
      </c>
      <c r="D67" s="216">
        <f>G32</f>
        <v>0</v>
      </c>
      <c r="E67" s="217"/>
      <c r="F67" s="217"/>
      <c r="G67" s="218"/>
    </row>
    <row r="68" spans="1:7">
      <c r="A68" s="60">
        <v>8</v>
      </c>
      <c r="B68" s="60" t="s">
        <v>36</v>
      </c>
      <c r="C68" s="61" t="s">
        <v>76</v>
      </c>
      <c r="D68" s="216">
        <f>G37</f>
        <v>0</v>
      </c>
      <c r="E68" s="217"/>
      <c r="F68" s="217"/>
      <c r="G68" s="218"/>
    </row>
    <row r="69" spans="1:7">
      <c r="A69" s="60">
        <v>9</v>
      </c>
      <c r="B69" s="60" t="s">
        <v>42</v>
      </c>
      <c r="C69" s="61" t="s">
        <v>77</v>
      </c>
      <c r="D69" s="216">
        <f>G41</f>
        <v>0</v>
      </c>
      <c r="E69" s="217"/>
      <c r="F69" s="217"/>
      <c r="G69" s="218"/>
    </row>
    <row r="70" spans="1:7">
      <c r="A70" s="60">
        <v>11</v>
      </c>
      <c r="B70" s="60" t="s">
        <v>46</v>
      </c>
      <c r="C70" s="61" t="s">
        <v>78</v>
      </c>
      <c r="D70" s="216">
        <f>G49</f>
        <v>0</v>
      </c>
      <c r="E70" s="217"/>
      <c r="F70" s="217"/>
      <c r="G70" s="218"/>
    </row>
    <row r="71" spans="1:7">
      <c r="A71" s="60">
        <v>12</v>
      </c>
      <c r="B71" s="60" t="s">
        <v>79</v>
      </c>
      <c r="C71" s="61" t="s">
        <v>61</v>
      </c>
      <c r="D71" s="216">
        <f>G56</f>
        <v>0</v>
      </c>
      <c r="E71" s="217"/>
      <c r="F71" s="217"/>
      <c r="G71" s="218"/>
    </row>
    <row r="72" spans="1:7" ht="15.75" thickBot="1">
      <c r="A72" s="62">
        <v>17</v>
      </c>
      <c r="B72" s="62" t="s">
        <v>68</v>
      </c>
      <c r="C72" s="63" t="s">
        <v>80</v>
      </c>
      <c r="D72" s="219">
        <f>G60</f>
        <v>0</v>
      </c>
      <c r="E72" s="220"/>
      <c r="F72" s="220"/>
      <c r="G72" s="221"/>
    </row>
    <row r="73" spans="1:7">
      <c r="A73" s="222" t="s">
        <v>81</v>
      </c>
      <c r="B73" s="223"/>
      <c r="C73" s="224"/>
      <c r="D73" s="228">
        <f>SUM(D64:G72)</f>
        <v>0</v>
      </c>
      <c r="E73" s="229"/>
      <c r="F73" s="229"/>
      <c r="G73" s="230"/>
    </row>
    <row r="74" spans="1:7" ht="15.75" thickBot="1">
      <c r="A74" s="225"/>
      <c r="B74" s="226"/>
      <c r="C74" s="227"/>
      <c r="D74" s="231"/>
      <c r="E74" s="232"/>
      <c r="F74" s="232"/>
      <c r="G74" s="233"/>
    </row>
    <row r="78" spans="1:7" ht="19.5" thickBot="1">
      <c r="B78" s="64" t="s">
        <v>82</v>
      </c>
      <c r="C78" s="65" t="s">
        <v>83</v>
      </c>
    </row>
    <row r="79" spans="1:7" ht="15.75" thickBot="1"/>
    <row r="80" spans="1:7" ht="26.25" thickBot="1">
      <c r="A80" s="6">
        <v>2</v>
      </c>
      <c r="B80" s="66" t="s">
        <v>13</v>
      </c>
      <c r="C80" s="67" t="s">
        <v>14</v>
      </c>
      <c r="D80" s="43" t="s">
        <v>4</v>
      </c>
      <c r="E80" s="43" t="s">
        <v>5</v>
      </c>
      <c r="F80" s="44" t="s">
        <v>6</v>
      </c>
      <c r="G80" s="133" t="s">
        <v>7</v>
      </c>
    </row>
    <row r="81" spans="1:7" ht="38.25">
      <c r="A81" s="17">
        <v>3.1</v>
      </c>
      <c r="B81" s="18" t="s">
        <v>84</v>
      </c>
      <c r="C81" s="68" t="s">
        <v>16</v>
      </c>
      <c r="D81" s="20" t="s">
        <v>10</v>
      </c>
      <c r="E81" s="69">
        <v>55.35</v>
      </c>
      <c r="F81" s="119"/>
      <c r="G81" s="191">
        <f t="shared" ref="G81:G83" si="6">E81*F81</f>
        <v>0</v>
      </c>
    </row>
    <row r="82" spans="1:7" ht="38.25">
      <c r="A82" s="70">
        <v>3.2</v>
      </c>
      <c r="B82" s="71" t="s">
        <v>85</v>
      </c>
      <c r="C82" s="41" t="s">
        <v>86</v>
      </c>
      <c r="D82" s="23" t="s">
        <v>10</v>
      </c>
      <c r="E82" s="42">
        <v>11.6</v>
      </c>
      <c r="F82" s="120"/>
      <c r="G82" s="192">
        <f t="shared" si="6"/>
        <v>0</v>
      </c>
    </row>
    <row r="83" spans="1:7" ht="76.5" customHeight="1" thickBot="1">
      <c r="A83" s="193">
        <v>3.4</v>
      </c>
      <c r="B83" s="194" t="s">
        <v>87</v>
      </c>
      <c r="C83" s="195" t="s">
        <v>121</v>
      </c>
      <c r="D83" s="39" t="s">
        <v>10</v>
      </c>
      <c r="E83" s="196">
        <v>3.52</v>
      </c>
      <c r="F83" s="197"/>
      <c r="G83" s="198">
        <f t="shared" si="6"/>
        <v>0</v>
      </c>
    </row>
    <row r="84" spans="1:7" ht="15.75" thickBot="1">
      <c r="G84" s="153">
        <f>G81+G82+G83</f>
        <v>0</v>
      </c>
    </row>
    <row r="86" spans="1:7" ht="15.75" thickBot="1"/>
    <row r="87" spans="1:7" customFormat="1" ht="26.25" thickBot="1">
      <c r="A87" s="124">
        <v>5</v>
      </c>
      <c r="B87" s="125" t="s">
        <v>117</v>
      </c>
      <c r="C87" s="125" t="s">
        <v>118</v>
      </c>
      <c r="D87" s="1" t="s">
        <v>4</v>
      </c>
      <c r="E87" s="1" t="s">
        <v>5</v>
      </c>
      <c r="F87" s="9" t="s">
        <v>6</v>
      </c>
      <c r="G87" s="129" t="s">
        <v>7</v>
      </c>
    </row>
    <row r="88" spans="1:7" customFormat="1" ht="69" customHeight="1" thickBot="1">
      <c r="A88" s="199">
        <v>6.1</v>
      </c>
      <c r="B88" s="200" t="s">
        <v>124</v>
      </c>
      <c r="C88" s="201" t="s">
        <v>125</v>
      </c>
      <c r="D88" s="103" t="s">
        <v>10</v>
      </c>
      <c r="E88" s="202">
        <v>41.23</v>
      </c>
      <c r="F88" s="203"/>
      <c r="G88" s="204">
        <f>E88*F88</f>
        <v>0</v>
      </c>
    </row>
    <row r="89" spans="1:7" ht="15.75" thickBot="1">
      <c r="B89" s="73"/>
      <c r="C89" s="30"/>
      <c r="D89" s="74"/>
      <c r="E89" s="74"/>
      <c r="F89" s="75"/>
      <c r="G89" s="132">
        <f>G88</f>
        <v>0</v>
      </c>
    </row>
    <row r="90" spans="1:7" ht="15.75" thickBot="1"/>
    <row r="91" spans="1:7" ht="21.75" thickBot="1">
      <c r="A91" s="208" t="s">
        <v>72</v>
      </c>
      <c r="B91" s="209"/>
      <c r="C91" s="26" t="s">
        <v>73</v>
      </c>
      <c r="D91" s="210" t="s">
        <v>74</v>
      </c>
      <c r="E91" s="211"/>
      <c r="F91" s="211"/>
      <c r="G91" s="212"/>
    </row>
    <row r="92" spans="1:7">
      <c r="A92" s="60">
        <v>3</v>
      </c>
      <c r="B92" s="60" t="s">
        <v>13</v>
      </c>
      <c r="C92" s="61" t="s">
        <v>14</v>
      </c>
      <c r="D92" s="213">
        <f>G84</f>
        <v>0</v>
      </c>
      <c r="E92" s="214"/>
      <c r="F92" s="214"/>
      <c r="G92" s="215"/>
    </row>
    <row r="93" spans="1:7" ht="15.75" thickBot="1">
      <c r="A93" s="76">
        <v>5</v>
      </c>
      <c r="B93" s="60" t="s">
        <v>117</v>
      </c>
      <c r="C93" s="61" t="s">
        <v>118</v>
      </c>
      <c r="D93" s="257">
        <f>G89</f>
        <v>0</v>
      </c>
      <c r="E93" s="258"/>
      <c r="F93" s="258"/>
      <c r="G93" s="259"/>
    </row>
    <row r="94" spans="1:7">
      <c r="A94" s="222" t="s">
        <v>82</v>
      </c>
      <c r="B94" s="223"/>
      <c r="C94" s="223"/>
      <c r="D94" s="228">
        <f>SUM(D92:G93)</f>
        <v>0</v>
      </c>
      <c r="E94" s="229"/>
      <c r="F94" s="229"/>
      <c r="G94" s="230"/>
    </row>
    <row r="95" spans="1:7" ht="15.75" thickBot="1">
      <c r="A95" s="225"/>
      <c r="B95" s="226"/>
      <c r="C95" s="226"/>
      <c r="D95" s="231"/>
      <c r="E95" s="232"/>
      <c r="F95" s="232"/>
      <c r="G95" s="233"/>
    </row>
    <row r="98" spans="1:7" ht="19.5" thickBot="1">
      <c r="B98" s="77" t="s">
        <v>88</v>
      </c>
      <c r="C98" s="65" t="s">
        <v>89</v>
      </c>
    </row>
    <row r="99" spans="1:7" ht="15.75" thickBot="1"/>
    <row r="100" spans="1:7" ht="15.75" thickBot="1">
      <c r="A100" s="78" t="s">
        <v>90</v>
      </c>
      <c r="B100" s="79" t="s">
        <v>91</v>
      </c>
      <c r="C100" s="80" t="s">
        <v>92</v>
      </c>
      <c r="D100" s="81" t="s">
        <v>4</v>
      </c>
      <c r="E100" s="82" t="s">
        <v>5</v>
      </c>
      <c r="F100" s="83" t="s">
        <v>93</v>
      </c>
      <c r="G100" s="135" t="s">
        <v>94</v>
      </c>
    </row>
    <row r="101" spans="1:7" ht="26.25" thickBot="1">
      <c r="A101" s="121" t="s">
        <v>95</v>
      </c>
      <c r="B101" s="122" t="s">
        <v>96</v>
      </c>
      <c r="C101" s="85" t="s">
        <v>97</v>
      </c>
      <c r="D101" s="86" t="s">
        <v>55</v>
      </c>
      <c r="E101" s="123">
        <v>337</v>
      </c>
      <c r="F101" s="87"/>
      <c r="G101" s="136">
        <f>F101*E101</f>
        <v>0</v>
      </c>
    </row>
    <row r="102" spans="1:7" ht="15.75" thickBot="1">
      <c r="G102" s="132">
        <f>G101</f>
        <v>0</v>
      </c>
    </row>
    <row r="103" spans="1:7" ht="15.75" thickBot="1"/>
    <row r="104" spans="1:7" ht="21.75" thickBot="1">
      <c r="A104" s="208" t="s">
        <v>72</v>
      </c>
      <c r="B104" s="209"/>
      <c r="C104" s="8" t="s">
        <v>73</v>
      </c>
      <c r="D104" s="210" t="s">
        <v>74</v>
      </c>
      <c r="E104" s="211"/>
      <c r="F104" s="211"/>
      <c r="G104" s="212"/>
    </row>
    <row r="105" spans="1:7" ht="15.75" thickBot="1">
      <c r="A105" s="60" t="s">
        <v>90</v>
      </c>
      <c r="B105" s="88" t="s">
        <v>91</v>
      </c>
      <c r="C105" s="89" t="s">
        <v>92</v>
      </c>
      <c r="D105" s="260">
        <f>G102</f>
        <v>0</v>
      </c>
      <c r="E105" s="261"/>
      <c r="F105" s="261"/>
      <c r="G105" s="262"/>
    </row>
    <row r="106" spans="1:7">
      <c r="A106" s="222" t="s">
        <v>98</v>
      </c>
      <c r="B106" s="223"/>
      <c r="C106" s="224"/>
      <c r="D106" s="263">
        <f>SUM(D105)</f>
        <v>0</v>
      </c>
      <c r="E106" s="264"/>
      <c r="F106" s="264"/>
      <c r="G106" s="265"/>
    </row>
    <row r="107" spans="1:7" ht="15.75" thickBot="1">
      <c r="A107" s="225"/>
      <c r="B107" s="226"/>
      <c r="C107" s="227"/>
      <c r="D107" s="266"/>
      <c r="E107" s="267"/>
      <c r="F107" s="267"/>
      <c r="G107" s="268"/>
    </row>
    <row r="110" spans="1:7" ht="19.5" thickBot="1">
      <c r="B110" s="77" t="s">
        <v>99</v>
      </c>
      <c r="C110" s="65" t="s">
        <v>100</v>
      </c>
    </row>
    <row r="111" spans="1:7" ht="15.75" thickBot="1"/>
    <row r="112" spans="1:7" ht="15.75" thickBot="1">
      <c r="A112" s="78">
        <v>3</v>
      </c>
      <c r="B112" s="79" t="s">
        <v>101</v>
      </c>
      <c r="C112" s="80" t="s">
        <v>102</v>
      </c>
      <c r="D112" s="81" t="s">
        <v>4</v>
      </c>
      <c r="E112" s="82" t="s">
        <v>5</v>
      </c>
      <c r="F112" s="83" t="s">
        <v>93</v>
      </c>
      <c r="G112" s="135" t="s">
        <v>94</v>
      </c>
    </row>
    <row r="113" spans="1:7" ht="76.5">
      <c r="A113" s="269">
        <v>2</v>
      </c>
      <c r="B113" s="90" t="s">
        <v>103</v>
      </c>
      <c r="C113" s="84" t="s">
        <v>104</v>
      </c>
      <c r="D113" s="91"/>
      <c r="E113" s="91"/>
      <c r="F113" s="91"/>
      <c r="G113" s="137"/>
    </row>
    <row r="114" spans="1:7">
      <c r="A114" s="270"/>
      <c r="B114" s="92" t="s">
        <v>105</v>
      </c>
      <c r="C114" s="92" t="s">
        <v>105</v>
      </c>
      <c r="D114" s="93" t="s">
        <v>55</v>
      </c>
      <c r="E114" s="94">
        <v>19.2</v>
      </c>
      <c r="F114" s="95"/>
      <c r="G114" s="138">
        <f t="shared" ref="G114:G115" si="7">E114*F114</f>
        <v>0</v>
      </c>
    </row>
    <row r="115" spans="1:7" ht="15.75" thickBot="1">
      <c r="A115" s="271"/>
      <c r="B115" s="92" t="s">
        <v>106</v>
      </c>
      <c r="C115" s="92" t="s">
        <v>106</v>
      </c>
      <c r="D115" s="93" t="s">
        <v>55</v>
      </c>
      <c r="E115" s="94">
        <v>110</v>
      </c>
      <c r="F115" s="95"/>
      <c r="G115" s="146">
        <f t="shared" si="7"/>
        <v>0</v>
      </c>
    </row>
    <row r="116" spans="1:7" ht="15.75" thickBot="1">
      <c r="G116" s="132">
        <f>G114+G115</f>
        <v>0</v>
      </c>
    </row>
    <row r="117" spans="1:7" ht="15.75" thickBot="1"/>
    <row r="118" spans="1:7" ht="15.75" thickBot="1">
      <c r="A118" s="78">
        <v>4</v>
      </c>
      <c r="B118" s="79" t="s">
        <v>107</v>
      </c>
      <c r="C118" s="80" t="s">
        <v>108</v>
      </c>
      <c r="D118" s="81" t="s">
        <v>4</v>
      </c>
      <c r="E118" s="82" t="s">
        <v>5</v>
      </c>
      <c r="F118" s="83" t="s">
        <v>93</v>
      </c>
      <c r="G118" s="135" t="s">
        <v>94</v>
      </c>
    </row>
    <row r="119" spans="1:7" ht="77.25" thickBot="1">
      <c r="A119" s="96" t="s">
        <v>51</v>
      </c>
      <c r="B119" s="97" t="s">
        <v>109</v>
      </c>
      <c r="C119" s="98" t="s">
        <v>110</v>
      </c>
      <c r="D119" s="99" t="s">
        <v>111</v>
      </c>
      <c r="E119" s="100">
        <v>1</v>
      </c>
      <c r="F119" s="95"/>
      <c r="G119" s="146">
        <f t="shared" ref="G119" si="8">E119*F119</f>
        <v>0</v>
      </c>
    </row>
    <row r="120" spans="1:7" ht="15.75" thickBot="1">
      <c r="G120" s="132">
        <f>G119</f>
        <v>0</v>
      </c>
    </row>
    <row r="121" spans="1:7" ht="15.75" thickBot="1"/>
    <row r="122" spans="1:7" ht="21.75" thickBot="1">
      <c r="A122" s="208" t="s">
        <v>72</v>
      </c>
      <c r="B122" s="209"/>
      <c r="C122" s="8" t="s">
        <v>73</v>
      </c>
      <c r="D122" s="210" t="s">
        <v>74</v>
      </c>
      <c r="E122" s="211"/>
      <c r="F122" s="211"/>
      <c r="G122" s="212"/>
    </row>
    <row r="123" spans="1:7" ht="15.75" thickBot="1">
      <c r="A123" s="60">
        <v>3</v>
      </c>
      <c r="B123" s="88" t="s">
        <v>101</v>
      </c>
      <c r="C123" s="101" t="s">
        <v>102</v>
      </c>
      <c r="D123" s="277">
        <f>G116</f>
        <v>0</v>
      </c>
      <c r="E123" s="278"/>
      <c r="F123" s="278"/>
      <c r="G123" s="279"/>
    </row>
    <row r="124" spans="1:7" ht="15.75" thickBot="1">
      <c r="A124" s="76">
        <v>4</v>
      </c>
      <c r="B124" s="102" t="s">
        <v>107</v>
      </c>
      <c r="C124" s="101" t="s">
        <v>108</v>
      </c>
      <c r="D124" s="272">
        <f>G120</f>
        <v>0</v>
      </c>
      <c r="E124" s="273"/>
      <c r="F124" s="273"/>
      <c r="G124" s="274"/>
    </row>
    <row r="125" spans="1:7">
      <c r="A125" s="222" t="s">
        <v>112</v>
      </c>
      <c r="B125" s="223"/>
      <c r="C125" s="224"/>
      <c r="D125" s="263">
        <f>SUM(D123:G124)</f>
        <v>0</v>
      </c>
      <c r="E125" s="264"/>
      <c r="F125" s="264"/>
      <c r="G125" s="265"/>
    </row>
    <row r="126" spans="1:7" ht="15.75" thickBot="1">
      <c r="A126" s="225"/>
      <c r="B126" s="226"/>
      <c r="C126" s="227"/>
      <c r="D126" s="266"/>
      <c r="E126" s="267"/>
      <c r="F126" s="267"/>
      <c r="G126" s="268"/>
    </row>
    <row r="131" spans="1:7" ht="15.75" thickBot="1"/>
    <row r="132" spans="1:7" ht="21.75" thickBot="1">
      <c r="A132" s="275" t="s">
        <v>72</v>
      </c>
      <c r="B132" s="276"/>
      <c r="C132" s="26" t="s">
        <v>73</v>
      </c>
      <c r="D132" s="210" t="s">
        <v>74</v>
      </c>
      <c r="E132" s="211"/>
      <c r="F132" s="211"/>
      <c r="G132" s="212"/>
    </row>
    <row r="133" spans="1:7">
      <c r="A133" s="222" t="s">
        <v>113</v>
      </c>
      <c r="B133" s="223"/>
      <c r="C133" s="224"/>
      <c r="D133" s="228">
        <f>D73</f>
        <v>0</v>
      </c>
      <c r="E133" s="229"/>
      <c r="F133" s="229"/>
      <c r="G133" s="230"/>
    </row>
    <row r="134" spans="1:7" ht="15.75" thickBot="1">
      <c r="A134" s="225"/>
      <c r="B134" s="226"/>
      <c r="C134" s="227"/>
      <c r="D134" s="231"/>
      <c r="E134" s="232"/>
      <c r="F134" s="232"/>
      <c r="G134" s="233"/>
    </row>
    <row r="135" spans="1:7">
      <c r="A135" s="222" t="s">
        <v>114</v>
      </c>
      <c r="B135" s="223"/>
      <c r="C135" s="223"/>
      <c r="D135" s="228">
        <f>D94</f>
        <v>0</v>
      </c>
      <c r="E135" s="229"/>
      <c r="F135" s="229"/>
      <c r="G135" s="230"/>
    </row>
    <row r="136" spans="1:7" ht="15.75" thickBot="1">
      <c r="A136" s="225"/>
      <c r="B136" s="226"/>
      <c r="C136" s="226"/>
      <c r="D136" s="231"/>
      <c r="E136" s="232"/>
      <c r="F136" s="232"/>
      <c r="G136" s="233"/>
    </row>
    <row r="137" spans="1:7">
      <c r="A137" s="222" t="s">
        <v>115</v>
      </c>
      <c r="B137" s="223"/>
      <c r="C137" s="224"/>
      <c r="D137" s="263">
        <f>D106</f>
        <v>0</v>
      </c>
      <c r="E137" s="264"/>
      <c r="F137" s="264"/>
      <c r="G137" s="265"/>
    </row>
    <row r="138" spans="1:7" ht="15.75" thickBot="1">
      <c r="A138" s="225"/>
      <c r="B138" s="226"/>
      <c r="C138" s="227"/>
      <c r="D138" s="266"/>
      <c r="E138" s="267"/>
      <c r="F138" s="267"/>
      <c r="G138" s="268"/>
    </row>
    <row r="139" spans="1:7">
      <c r="A139" s="222" t="s">
        <v>116</v>
      </c>
      <c r="B139" s="223"/>
      <c r="C139" s="224"/>
      <c r="D139" s="263">
        <f>D125</f>
        <v>0</v>
      </c>
      <c r="E139" s="264"/>
      <c r="F139" s="264"/>
      <c r="G139" s="265"/>
    </row>
    <row r="140" spans="1:7" ht="15.75" thickBot="1">
      <c r="A140" s="225"/>
      <c r="B140" s="226"/>
      <c r="C140" s="227"/>
      <c r="D140" s="266"/>
      <c r="E140" s="267"/>
      <c r="F140" s="267"/>
      <c r="G140" s="268"/>
    </row>
    <row r="141" spans="1:7">
      <c r="D141" s="280">
        <f>D133+D135+D137+D139</f>
        <v>0</v>
      </c>
      <c r="E141" s="281"/>
      <c r="F141" s="281"/>
      <c r="G141" s="282"/>
    </row>
    <row r="142" spans="1:7">
      <c r="D142" s="283"/>
      <c r="E142" s="284"/>
      <c r="F142" s="284"/>
      <c r="G142" s="285"/>
    </row>
    <row r="143" spans="1:7" ht="15.75" thickBot="1">
      <c r="D143" s="286"/>
      <c r="E143" s="287"/>
      <c r="F143" s="287"/>
      <c r="G143" s="288"/>
    </row>
    <row r="148" spans="5:5">
      <c r="E148" s="5"/>
    </row>
  </sheetData>
  <mergeCells count="45">
    <mergeCell ref="D132:G132"/>
    <mergeCell ref="D123:G123"/>
    <mergeCell ref="D141:G143"/>
    <mergeCell ref="A135:C136"/>
    <mergeCell ref="D135:G136"/>
    <mergeCell ref="A137:C138"/>
    <mergeCell ref="D137:G138"/>
    <mergeCell ref="A139:C140"/>
    <mergeCell ref="D139:G140"/>
    <mergeCell ref="A94:C95"/>
    <mergeCell ref="D94:G95"/>
    <mergeCell ref="A104:B104"/>
    <mergeCell ref="D104:G104"/>
    <mergeCell ref="A133:C134"/>
    <mergeCell ref="D133:G134"/>
    <mergeCell ref="D105:G105"/>
    <mergeCell ref="A106:C107"/>
    <mergeCell ref="D106:G107"/>
    <mergeCell ref="A113:A115"/>
    <mergeCell ref="A122:B122"/>
    <mergeCell ref="D122:G122"/>
    <mergeCell ref="D124:G124"/>
    <mergeCell ref="A125:C126"/>
    <mergeCell ref="D125:G126"/>
    <mergeCell ref="A132:B132"/>
    <mergeCell ref="D64:G64"/>
    <mergeCell ref="D65:G65"/>
    <mergeCell ref="D66:G66"/>
    <mergeCell ref="D67:G67"/>
    <mergeCell ref="D93:G93"/>
    <mergeCell ref="A2:G3"/>
    <mergeCell ref="A4:G5"/>
    <mergeCell ref="D30:G30"/>
    <mergeCell ref="A63:B63"/>
    <mergeCell ref="D63:G63"/>
    <mergeCell ref="A91:B91"/>
    <mergeCell ref="D91:G91"/>
    <mergeCell ref="D92:G92"/>
    <mergeCell ref="D68:G68"/>
    <mergeCell ref="D69:G69"/>
    <mergeCell ref="D70:G70"/>
    <mergeCell ref="D71:G71"/>
    <mergeCell ref="D72:G72"/>
    <mergeCell ref="A73:C74"/>
    <mergeCell ref="D73:G7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Punët shtesë brenda 10%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Valmire Mustafa</cp:lastModifiedBy>
  <cp:lastPrinted>2024-09-02T11:09:52Z</cp:lastPrinted>
  <dcterms:created xsi:type="dcterms:W3CDTF">2024-03-30T13:15:00Z</dcterms:created>
  <dcterms:modified xsi:type="dcterms:W3CDTF">2024-09-02T13:12:37Z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CEC509FBEBEB45A3AE3B8E1C97FD4583_12</vt:lpwstr>
  </property>
  <property fmtid="{D5CDD505-2E9C-101B-9397-08002B2CF9AE}" pid="3" name="KSOProductBuildVer">
    <vt:lpwstr>1033-12.2.0.16731</vt:lpwstr>
  </property>
</Properties>
</file>